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30" windowWidth="19395" windowHeight="8055"/>
  </bookViews>
  <sheets>
    <sheet name="星取り表" sheetId="1" r:id="rId1"/>
    <sheet name="対戦表" sheetId="2" r:id="rId2"/>
    <sheet name="警告・退場" sheetId="3" r:id="rId3"/>
    <sheet name="得点者" sheetId="4" r:id="rId4"/>
  </sheets>
  <definedNames>
    <definedName name="_xlnm.Print_Area" localSheetId="0">星取り表!$A$1:$AU$45</definedName>
  </definedNames>
  <calcPr calcId="145621"/>
</workbook>
</file>

<file path=xl/calcChain.xml><?xml version="1.0" encoding="utf-8"?>
<calcChain xmlns="http://schemas.openxmlformats.org/spreadsheetml/2006/main">
  <c r="AL32" i="1" l="1"/>
  <c r="AN32" i="1"/>
  <c r="AP32" i="1"/>
  <c r="AL34" i="1"/>
  <c r="AN34" i="1"/>
  <c r="AP34" i="1"/>
  <c r="AL36" i="1"/>
  <c r="AN36" i="1"/>
  <c r="AP36" i="1"/>
  <c r="AL38" i="1"/>
  <c r="AN38" i="1"/>
  <c r="AP38" i="1"/>
  <c r="AL40" i="1"/>
  <c r="AN40" i="1"/>
  <c r="AP40" i="1"/>
  <c r="AL42" i="1"/>
  <c r="AN42" i="1"/>
  <c r="AP42" i="1"/>
  <c r="AL44" i="1"/>
  <c r="AN44" i="1"/>
  <c r="AP44" i="1"/>
  <c r="AL30" i="1"/>
  <c r="AN30" i="1"/>
  <c r="AP30" i="1"/>
  <c r="AP28" i="1"/>
  <c r="AN28" i="1"/>
  <c r="AL23" i="1"/>
  <c r="AN23" i="1"/>
  <c r="AP23" i="1"/>
  <c r="AL13" i="1"/>
  <c r="AN13" i="1"/>
  <c r="AP13" i="1"/>
  <c r="AL15" i="1"/>
  <c r="AN15" i="1"/>
  <c r="AP15" i="1"/>
  <c r="AL17" i="1"/>
  <c r="AN17" i="1"/>
  <c r="AP17" i="1"/>
  <c r="AL19" i="1"/>
  <c r="AN19" i="1"/>
  <c r="AP19" i="1"/>
  <c r="AL21" i="1"/>
  <c r="AN21" i="1"/>
  <c r="AP21" i="1"/>
  <c r="AL9" i="1"/>
  <c r="AN9" i="1"/>
  <c r="AP9" i="1"/>
  <c r="AL11" i="1"/>
  <c r="AN11" i="1"/>
  <c r="AP11" i="1"/>
  <c r="AL5" i="1"/>
  <c r="AL7" i="1"/>
  <c r="AJ7" i="1"/>
  <c r="AH7" i="1"/>
  <c r="AN7" i="1"/>
  <c r="AP7" i="1"/>
  <c r="AP5" i="1"/>
  <c r="AN5" i="1"/>
  <c r="AJ44" i="1"/>
  <c r="AJ42" i="1"/>
  <c r="AJ40" i="1"/>
  <c r="AJ38" i="1"/>
  <c r="AJ36" i="1"/>
  <c r="AJ34" i="1"/>
  <c r="AJ32" i="1"/>
  <c r="AJ30" i="1"/>
  <c r="AJ28" i="1"/>
  <c r="AJ23" i="1"/>
  <c r="AJ21" i="1"/>
  <c r="AJ19" i="1"/>
  <c r="AJ17" i="1"/>
  <c r="AJ15" i="1"/>
  <c r="AJ13" i="1"/>
  <c r="AJ11" i="1"/>
  <c r="AJ9" i="1"/>
  <c r="AJ5" i="1"/>
  <c r="A44" i="1"/>
  <c r="A23" i="1"/>
  <c r="A42" i="1"/>
  <c r="A40" i="1"/>
  <c r="A38" i="1"/>
  <c r="A36" i="1"/>
  <c r="A34" i="1"/>
  <c r="A32" i="1"/>
  <c r="A30" i="1"/>
  <c r="A28" i="1"/>
  <c r="A21" i="1"/>
  <c r="A19" i="1"/>
  <c r="A17" i="1"/>
  <c r="A15" i="1"/>
  <c r="A13" i="1"/>
  <c r="A11" i="1"/>
  <c r="A9" i="1"/>
  <c r="A7" i="1"/>
  <c r="A5" i="1"/>
  <c r="AH44" i="1"/>
  <c r="AH42" i="1"/>
  <c r="AH40" i="1"/>
  <c r="AH38" i="1"/>
  <c r="AH36" i="1"/>
  <c r="AH34" i="1"/>
  <c r="AH32" i="1"/>
  <c r="AH30" i="1"/>
  <c r="AL28" i="1"/>
  <c r="AH28" i="1"/>
  <c r="AH23" i="1"/>
  <c r="AH21" i="1"/>
  <c r="AH19" i="1"/>
  <c r="AH17" i="1"/>
  <c r="AH15" i="1"/>
  <c r="AH13" i="1"/>
  <c r="AH11" i="1"/>
  <c r="AH9" i="1"/>
  <c r="AH5" i="1"/>
  <c r="AF7" i="1" l="1"/>
  <c r="AF5" i="1"/>
  <c r="AF32" i="1"/>
  <c r="AF44" i="1"/>
  <c r="AR36" i="1"/>
  <c r="AF36" i="1"/>
  <c r="AR28" i="1"/>
  <c r="AF21" i="1"/>
  <c r="AF9" i="1"/>
  <c r="AF17" i="1"/>
  <c r="AF11" i="1"/>
  <c r="AF23" i="1"/>
  <c r="AF19" i="1"/>
  <c r="AF15" i="1"/>
  <c r="AF13" i="1"/>
  <c r="AR40" i="1"/>
  <c r="AF40" i="1"/>
  <c r="AF38" i="1"/>
  <c r="AR44" i="1"/>
  <c r="AF30" i="1"/>
  <c r="AF34" i="1"/>
  <c r="AR32" i="1"/>
  <c r="AF42" i="1"/>
  <c r="AF28" i="1"/>
  <c r="AR9" i="1"/>
  <c r="AR17" i="1"/>
  <c r="AR21" i="1"/>
  <c r="AR5" i="1"/>
  <c r="AR7" i="1"/>
  <c r="AR11" i="1"/>
  <c r="AR15" i="1"/>
  <c r="AR19" i="1"/>
  <c r="AR30" i="1"/>
  <c r="AR34" i="1"/>
  <c r="AR38" i="1"/>
  <c r="AR42" i="1"/>
  <c r="AR23" i="1"/>
  <c r="AR13" i="1"/>
</calcChain>
</file>

<file path=xl/sharedStrings.xml><?xml version="1.0" encoding="utf-8"?>
<sst xmlns="http://schemas.openxmlformats.org/spreadsheetml/2006/main" count="1129" uniqueCount="557">
  <si>
    <t>○</t>
    <phoneticPr fontId="1"/>
  </si>
  <si>
    <t>×</t>
    <phoneticPr fontId="1"/>
  </si>
  <si>
    <t>△</t>
    <phoneticPr fontId="1"/>
  </si>
  <si>
    <t>Ｈ２９年度戸田社会人リーグ星取り表</t>
    <rPh sb="3" eb="5">
      <t>ネンド</t>
    </rPh>
    <rPh sb="5" eb="7">
      <t>トダ</t>
    </rPh>
    <rPh sb="7" eb="9">
      <t>シャカイ</t>
    </rPh>
    <rPh sb="9" eb="10">
      <t>ジン</t>
    </rPh>
    <rPh sb="13" eb="15">
      <t>ホシト</t>
    </rPh>
    <rPh sb="16" eb="17">
      <t>ヒョウ</t>
    </rPh>
    <phoneticPr fontId="1"/>
  </si>
  <si>
    <t>勝点</t>
    <rPh sb="0" eb="1">
      <t>カチ</t>
    </rPh>
    <rPh sb="1" eb="2">
      <t>テン</t>
    </rPh>
    <phoneticPr fontId="1"/>
  </si>
  <si>
    <t>勝</t>
    <rPh sb="0" eb="1">
      <t>カチ</t>
    </rPh>
    <phoneticPr fontId="1"/>
  </si>
  <si>
    <t>負け</t>
    <rPh sb="0" eb="1">
      <t>マ</t>
    </rPh>
    <phoneticPr fontId="1"/>
  </si>
  <si>
    <t>分け</t>
    <rPh sb="0" eb="1">
      <t>ワ</t>
    </rPh>
    <phoneticPr fontId="1"/>
  </si>
  <si>
    <t>得点</t>
    <rPh sb="0" eb="2">
      <t>トクテン</t>
    </rPh>
    <phoneticPr fontId="1"/>
  </si>
  <si>
    <t>失点</t>
    <rPh sb="0" eb="2">
      <t>シッテン</t>
    </rPh>
    <phoneticPr fontId="1"/>
  </si>
  <si>
    <t>得失点差</t>
    <rPh sb="0" eb="4">
      <t>トクシッテンサ</t>
    </rPh>
    <phoneticPr fontId="1"/>
  </si>
  <si>
    <t>順位</t>
    <rPh sb="0" eb="2">
      <t>ジュンイ</t>
    </rPh>
    <phoneticPr fontId="1"/>
  </si>
  <si>
    <t>管理者</t>
  </si>
  <si>
    <t>管理チーム</t>
    <rPh sb="0" eb="2">
      <t>カンリ</t>
    </rPh>
    <phoneticPr fontId="1"/>
  </si>
  <si>
    <t>部別</t>
  </si>
  <si>
    <t>試合結果</t>
  </si>
  <si>
    <t>担当主審</t>
  </si>
  <si>
    <t>警告</t>
    <rPh sb="0" eb="2">
      <t>ケイコク</t>
    </rPh>
    <phoneticPr fontId="1"/>
  </si>
  <si>
    <t>退場</t>
    <rPh sb="0" eb="2">
      <t>タイジョウ</t>
    </rPh>
    <phoneticPr fontId="1"/>
  </si>
  <si>
    <t>特記事項</t>
    <rPh sb="0" eb="2">
      <t>トッキ</t>
    </rPh>
    <rPh sb="2" eb="4">
      <t>ジコウ</t>
    </rPh>
    <phoneticPr fontId="1"/>
  </si>
  <si>
    <t>2部</t>
  </si>
  <si>
    <t>1部</t>
  </si>
  <si>
    <t>試合日程</t>
  </si>
  <si>
    <t>第１７節</t>
    <rPh sb="0" eb="1">
      <t>ダイ</t>
    </rPh>
    <rPh sb="3" eb="4">
      <t>セツ</t>
    </rPh>
    <phoneticPr fontId="1"/>
  </si>
  <si>
    <t>第16節</t>
  </si>
  <si>
    <t>第15節</t>
  </si>
  <si>
    <t>第14節</t>
  </si>
  <si>
    <t>第13節</t>
  </si>
  <si>
    <t>第12節</t>
  </si>
  <si>
    <t>第11節</t>
  </si>
  <si>
    <t>第10節</t>
  </si>
  <si>
    <t>第9節</t>
  </si>
  <si>
    <t>第8節</t>
  </si>
  <si>
    <t>第7節</t>
  </si>
  <si>
    <t>第6節</t>
  </si>
  <si>
    <t>第5節</t>
  </si>
  <si>
    <t>第4節</t>
  </si>
  <si>
    <t>第3節</t>
  </si>
  <si>
    <t>第2節</t>
  </si>
  <si>
    <t>第1節</t>
  </si>
  <si>
    <t>-</t>
    <phoneticPr fontId="1"/>
  </si>
  <si>
    <t>第１節（4/2）</t>
    <rPh sb="0" eb="1">
      <t>ダイ</t>
    </rPh>
    <rPh sb="2" eb="3">
      <t>セツ</t>
    </rPh>
    <phoneticPr fontId="1"/>
  </si>
  <si>
    <t>米谷光治</t>
    <rPh sb="0" eb="2">
      <t>ヨネヤ</t>
    </rPh>
    <rPh sb="2" eb="4">
      <t>コウジ</t>
    </rPh>
    <phoneticPr fontId="1"/>
  </si>
  <si>
    <t>ＦＣ　ＢＯＷＴＨ</t>
    <phoneticPr fontId="1"/>
  </si>
  <si>
    <t>キングロンド</t>
    <phoneticPr fontId="1"/>
  </si>
  <si>
    <t>ＦＣ　ＤＩＡＢＬＯ</t>
    <phoneticPr fontId="1"/>
  </si>
  <si>
    <t>宮本　翼</t>
    <rPh sb="0" eb="2">
      <t>ミヤモト</t>
    </rPh>
    <rPh sb="3" eb="4">
      <t>ツバサ</t>
    </rPh>
    <phoneticPr fontId="1"/>
  </si>
  <si>
    <t>ＦＣ　Ｇａｉｎｅｒ</t>
    <phoneticPr fontId="1"/>
  </si>
  <si>
    <t>文理ＦＣ</t>
    <rPh sb="0" eb="2">
      <t>ブンリ</t>
    </rPh>
    <phoneticPr fontId="1"/>
  </si>
  <si>
    <t>ＦＣ　Ｍ＆Ｌ</t>
    <phoneticPr fontId="1"/>
  </si>
  <si>
    <t>池田隆彦</t>
    <rPh sb="0" eb="2">
      <t>イケダ</t>
    </rPh>
    <rPh sb="2" eb="4">
      <t>タカヒコ</t>
    </rPh>
    <phoneticPr fontId="1"/>
  </si>
  <si>
    <t>二反田仁</t>
    <rPh sb="0" eb="3">
      <t>ニタンダ</t>
    </rPh>
    <rPh sb="3" eb="4">
      <t>ヒトシ</t>
    </rPh>
    <phoneticPr fontId="1"/>
  </si>
  <si>
    <t>戸田ＪＳＣ</t>
    <rPh sb="0" eb="2">
      <t>トダ</t>
    </rPh>
    <phoneticPr fontId="1"/>
  </si>
  <si>
    <t>ＦＣ　ＺＥＲＯ</t>
    <phoneticPr fontId="1"/>
  </si>
  <si>
    <t>ほのぼのクラブ</t>
    <phoneticPr fontId="1"/>
  </si>
  <si>
    <t>Ｂ・Ｆ・Ｐ</t>
    <phoneticPr fontId="1"/>
  </si>
  <si>
    <t>戸田クラブ</t>
    <rPh sb="0" eb="2">
      <t>トダ</t>
    </rPh>
    <phoneticPr fontId="1"/>
  </si>
  <si>
    <t>ＦＣＭ＆Ｌ</t>
    <phoneticPr fontId="1"/>
  </si>
  <si>
    <t>ＭＴＰＣ</t>
    <phoneticPr fontId="1"/>
  </si>
  <si>
    <t>クラリオンＦＣ</t>
    <phoneticPr fontId="1"/>
  </si>
  <si>
    <t>得点者</t>
    <rPh sb="0" eb="3">
      <t>トクテンシャ</t>
    </rPh>
    <phoneticPr fontId="1"/>
  </si>
  <si>
    <t>チーム名</t>
    <rPh sb="3" eb="4">
      <t>メイ</t>
    </rPh>
    <phoneticPr fontId="1"/>
  </si>
  <si>
    <t>背番号</t>
    <rPh sb="0" eb="3">
      <t>セバンゴウ</t>
    </rPh>
    <phoneticPr fontId="1"/>
  </si>
  <si>
    <t>氏　　名</t>
    <rPh sb="0" eb="1">
      <t>シ</t>
    </rPh>
    <rPh sb="3" eb="4">
      <t>メイ</t>
    </rPh>
    <phoneticPr fontId="1"/>
  </si>
  <si>
    <t>1部</t>
    <rPh sb="1" eb="2">
      <t>ブ</t>
    </rPh>
    <phoneticPr fontId="1"/>
  </si>
  <si>
    <t>２部</t>
    <rPh sb="1" eb="2">
      <t>ブ</t>
    </rPh>
    <phoneticPr fontId="1"/>
  </si>
  <si>
    <t>戸田ＪＳＣ</t>
    <rPh sb="0" eb="2">
      <t>トダ</t>
    </rPh>
    <phoneticPr fontId="1"/>
  </si>
  <si>
    <t>ほのぼのクラブ</t>
    <phoneticPr fontId="1"/>
  </si>
  <si>
    <t>Ｆ　Ｃ　　　　　　ＢＯＷＴＨ</t>
    <phoneticPr fontId="1"/>
  </si>
  <si>
    <t>Ｆ　Ｃ　　　　　　Ｍ＆Ｌ</t>
    <phoneticPr fontId="1"/>
  </si>
  <si>
    <t>文理ＦＣ</t>
    <rPh sb="0" eb="2">
      <t>ブンリ</t>
    </rPh>
    <phoneticPr fontId="1"/>
  </si>
  <si>
    <t>キングロンド</t>
    <phoneticPr fontId="1"/>
  </si>
  <si>
    <t>Ｂ・Ｆ・Ｐ</t>
    <phoneticPr fontId="1"/>
  </si>
  <si>
    <t>ＭＴＰＣ</t>
    <phoneticPr fontId="1"/>
  </si>
  <si>
    <t>ｸﾗﾘｵﾝＦＣ</t>
    <phoneticPr fontId="1"/>
  </si>
  <si>
    <t>警告・退場記録表</t>
    <rPh sb="0" eb="2">
      <t>ケイコク</t>
    </rPh>
    <rPh sb="3" eb="5">
      <t>タイジョウ</t>
    </rPh>
    <rPh sb="5" eb="7">
      <t>キロク</t>
    </rPh>
    <rPh sb="7" eb="8">
      <t>ヒョウ</t>
    </rPh>
    <phoneticPr fontId="1"/>
  </si>
  <si>
    <t>ほのぼの　　　クラブ</t>
    <phoneticPr fontId="1"/>
  </si>
  <si>
    <t>Ｆ　Ｃ　　　　　　　ＢＯＷＴＨ</t>
    <phoneticPr fontId="1"/>
  </si>
  <si>
    <t>Ｆ　Ｃ　　　　　　　ＤＩＡＢＬＯ</t>
    <phoneticPr fontId="1"/>
  </si>
  <si>
    <t>○</t>
  </si>
  <si>
    <t>△</t>
  </si>
  <si>
    <t>×</t>
  </si>
  <si>
    <t>栗原尚吾77</t>
    <rPh sb="0" eb="2">
      <t>クリハラ</t>
    </rPh>
    <rPh sb="2" eb="4">
      <t>ショウゴ</t>
    </rPh>
    <phoneticPr fontId="1"/>
  </si>
  <si>
    <t>波﨑涼　23</t>
    <rPh sb="0" eb="1">
      <t>ハ</t>
    </rPh>
    <rPh sb="1" eb="2">
      <t>サキ</t>
    </rPh>
    <rPh sb="2" eb="3">
      <t>リョウ</t>
    </rPh>
    <phoneticPr fontId="1"/>
  </si>
  <si>
    <t>斉藤力　8</t>
    <rPh sb="0" eb="2">
      <t>サイトウ</t>
    </rPh>
    <rPh sb="2" eb="3">
      <t>リキ</t>
    </rPh>
    <phoneticPr fontId="1"/>
  </si>
  <si>
    <t>田中健太　3</t>
    <rPh sb="0" eb="2">
      <t>タナカ</t>
    </rPh>
    <rPh sb="2" eb="4">
      <t>ケンタ</t>
    </rPh>
    <phoneticPr fontId="1"/>
  </si>
  <si>
    <t>平川進也　14</t>
    <rPh sb="0" eb="2">
      <t>ヒラカワ</t>
    </rPh>
    <rPh sb="2" eb="4">
      <t>シンヤ</t>
    </rPh>
    <phoneticPr fontId="1"/>
  </si>
  <si>
    <t>井桐直樹　12</t>
    <rPh sb="0" eb="1">
      <t>イ</t>
    </rPh>
    <rPh sb="1" eb="2">
      <t>キリ</t>
    </rPh>
    <rPh sb="2" eb="4">
      <t>ナオキ</t>
    </rPh>
    <phoneticPr fontId="1"/>
  </si>
  <si>
    <t>松井和也　5</t>
    <rPh sb="0" eb="2">
      <t>マツイ</t>
    </rPh>
    <rPh sb="2" eb="4">
      <t>カズヤ</t>
    </rPh>
    <phoneticPr fontId="1"/>
  </si>
  <si>
    <t>石本博之　7</t>
    <rPh sb="0" eb="2">
      <t>イシモト</t>
    </rPh>
    <rPh sb="2" eb="4">
      <t>ヒロユキ</t>
    </rPh>
    <phoneticPr fontId="1"/>
  </si>
  <si>
    <t>平塚圭亮</t>
    <rPh sb="0" eb="2">
      <t>ヒラツカ</t>
    </rPh>
    <rPh sb="2" eb="3">
      <t>ケイ</t>
    </rPh>
    <rPh sb="3" eb="4">
      <t>リョウ</t>
    </rPh>
    <phoneticPr fontId="1"/>
  </si>
  <si>
    <t>角屋航太</t>
    <rPh sb="0" eb="1">
      <t>カク</t>
    </rPh>
    <rPh sb="1" eb="2">
      <t>ヤ</t>
    </rPh>
    <rPh sb="2" eb="4">
      <t>コウタ</t>
    </rPh>
    <phoneticPr fontId="1"/>
  </si>
  <si>
    <t>谷平亮介</t>
    <rPh sb="0" eb="2">
      <t>タニヒラ</t>
    </rPh>
    <rPh sb="2" eb="4">
      <t>リョウスケ</t>
    </rPh>
    <phoneticPr fontId="1"/>
  </si>
  <si>
    <t>芦沢寛教</t>
    <rPh sb="0" eb="2">
      <t>アシザワ</t>
    </rPh>
    <rPh sb="2" eb="3">
      <t>カン</t>
    </rPh>
    <rPh sb="3" eb="4">
      <t>キョウ</t>
    </rPh>
    <phoneticPr fontId="1"/>
  </si>
  <si>
    <t>鳥山直人</t>
    <rPh sb="0" eb="2">
      <t>トリヤマ</t>
    </rPh>
    <rPh sb="2" eb="4">
      <t>ナオト</t>
    </rPh>
    <phoneticPr fontId="1"/>
  </si>
  <si>
    <t>斉藤大樹</t>
    <rPh sb="0" eb="2">
      <t>サイトウ</t>
    </rPh>
    <rPh sb="2" eb="4">
      <t>ダイキ</t>
    </rPh>
    <phoneticPr fontId="1"/>
  </si>
  <si>
    <t>小野毅博</t>
    <rPh sb="0" eb="2">
      <t>オノ</t>
    </rPh>
    <rPh sb="2" eb="4">
      <t>タケヒロ</t>
    </rPh>
    <phoneticPr fontId="1"/>
  </si>
  <si>
    <t>中村勇介</t>
    <rPh sb="0" eb="2">
      <t>ナカムラ</t>
    </rPh>
    <rPh sb="2" eb="4">
      <t>ユウスケ</t>
    </rPh>
    <phoneticPr fontId="1"/>
  </si>
  <si>
    <t>平林祐樹</t>
    <rPh sb="0" eb="2">
      <t>ヒラバヤシ</t>
    </rPh>
    <rPh sb="2" eb="4">
      <t>ユウキ</t>
    </rPh>
    <phoneticPr fontId="1"/>
  </si>
  <si>
    <t>青木孝徳</t>
    <rPh sb="0" eb="2">
      <t>アオキ</t>
    </rPh>
    <rPh sb="2" eb="4">
      <t>タカノリ</t>
    </rPh>
    <phoneticPr fontId="1"/>
  </si>
  <si>
    <t>高橋裕哉</t>
    <rPh sb="0" eb="2">
      <t>タカハシ</t>
    </rPh>
    <rPh sb="2" eb="4">
      <t>ヒロヤ</t>
    </rPh>
    <phoneticPr fontId="1"/>
  </si>
  <si>
    <t>宇賀神隼人</t>
    <rPh sb="0" eb="3">
      <t>ウガジン</t>
    </rPh>
    <rPh sb="3" eb="5">
      <t>ハヤト</t>
    </rPh>
    <phoneticPr fontId="1"/>
  </si>
  <si>
    <t>米谷信吾</t>
    <rPh sb="0" eb="2">
      <t>ヨネヤ</t>
    </rPh>
    <rPh sb="2" eb="4">
      <t>シンゴ</t>
    </rPh>
    <phoneticPr fontId="1"/>
  </si>
  <si>
    <t>根本大輝</t>
    <rPh sb="0" eb="2">
      <t>ネモト</t>
    </rPh>
    <rPh sb="2" eb="3">
      <t>ダイ</t>
    </rPh>
    <rPh sb="3" eb="4">
      <t>テル</t>
    </rPh>
    <phoneticPr fontId="1"/>
  </si>
  <si>
    <t>内田健吾</t>
    <rPh sb="0" eb="2">
      <t>ウチダ</t>
    </rPh>
    <rPh sb="2" eb="4">
      <t>ケンゴ</t>
    </rPh>
    <phoneticPr fontId="1"/>
  </si>
  <si>
    <t>青井智明</t>
    <rPh sb="0" eb="2">
      <t>アオイ</t>
    </rPh>
    <rPh sb="2" eb="4">
      <t>トモアキ</t>
    </rPh>
    <phoneticPr fontId="1"/>
  </si>
  <si>
    <t>ＦＣ　Ａｒｍａｄａ</t>
    <phoneticPr fontId="1"/>
  </si>
  <si>
    <t>ＦＣ　ＢＯＷＴＨ　ＬＥＧＥＮＤＳ</t>
    <phoneticPr fontId="1"/>
  </si>
  <si>
    <t>ＢＲＥＡＫＥＲＳ　Ｆ Ｃ</t>
    <phoneticPr fontId="1"/>
  </si>
  <si>
    <t>iーＳＦＩＤＡ</t>
    <phoneticPr fontId="1"/>
  </si>
  <si>
    <t>F C GAEA2017</t>
    <phoneticPr fontId="1"/>
  </si>
  <si>
    <t>J X</t>
    <phoneticPr fontId="1"/>
  </si>
  <si>
    <t>栗原尚吾（Ｂ），波﨑涼（Ｄ）</t>
    <rPh sb="0" eb="2">
      <t>クリハラ</t>
    </rPh>
    <rPh sb="2" eb="4">
      <t>ショウゴ</t>
    </rPh>
    <rPh sb="8" eb="9">
      <t>ハ</t>
    </rPh>
    <rPh sb="9" eb="10">
      <t>サキ</t>
    </rPh>
    <rPh sb="10" eb="11">
      <t>リョウ</t>
    </rPh>
    <phoneticPr fontId="1"/>
  </si>
  <si>
    <t>斉藤力（文）、田中健太（文）</t>
    <rPh sb="0" eb="2">
      <t>サイトウ</t>
    </rPh>
    <rPh sb="2" eb="3">
      <t>リキ</t>
    </rPh>
    <rPh sb="4" eb="5">
      <t>ブン</t>
    </rPh>
    <rPh sb="7" eb="9">
      <t>タナカ</t>
    </rPh>
    <rPh sb="9" eb="11">
      <t>ケンタ</t>
    </rPh>
    <rPh sb="12" eb="13">
      <t>ブン</t>
    </rPh>
    <phoneticPr fontId="1"/>
  </si>
  <si>
    <t>松井和也（Ｍ），平川進也（キ）、井桐直樹（キ）</t>
    <rPh sb="0" eb="2">
      <t>マツイ</t>
    </rPh>
    <rPh sb="2" eb="4">
      <t>カズヤ</t>
    </rPh>
    <rPh sb="8" eb="10">
      <t>ヒラカワ</t>
    </rPh>
    <rPh sb="10" eb="12">
      <t>シンヤ</t>
    </rPh>
    <rPh sb="16" eb="17">
      <t>イ</t>
    </rPh>
    <rPh sb="17" eb="18">
      <t>キリ</t>
    </rPh>
    <rPh sb="18" eb="20">
      <t>ナオキ</t>
    </rPh>
    <phoneticPr fontId="1"/>
  </si>
  <si>
    <t>石本博之（Ｊ）</t>
    <rPh sb="0" eb="2">
      <t>イシモト</t>
    </rPh>
    <rPh sb="2" eb="4">
      <t>ヒロユキ</t>
    </rPh>
    <phoneticPr fontId="1"/>
  </si>
  <si>
    <t>第２節（4/9）</t>
    <rPh sb="0" eb="1">
      <t>ダイ</t>
    </rPh>
    <rPh sb="2" eb="3">
      <t>セツ</t>
    </rPh>
    <phoneticPr fontId="1"/>
  </si>
  <si>
    <t>i-SFIDA</t>
    <phoneticPr fontId="1"/>
  </si>
  <si>
    <t>FC GAEA2017</t>
    <phoneticPr fontId="1"/>
  </si>
  <si>
    <t>戸田サッカークラブ</t>
    <rPh sb="0" eb="2">
      <t>トダ</t>
    </rPh>
    <phoneticPr fontId="1"/>
  </si>
  <si>
    <t>ＪＸ</t>
    <phoneticPr fontId="1"/>
  </si>
  <si>
    <t>ＭＴＰＣ</t>
    <phoneticPr fontId="1"/>
  </si>
  <si>
    <t>クラリオンＦＣ</t>
    <phoneticPr fontId="1"/>
  </si>
  <si>
    <t>ほのぼのクラブ</t>
    <phoneticPr fontId="1"/>
  </si>
  <si>
    <t>Ｂ・Ｆ・Ｐ</t>
    <phoneticPr fontId="1"/>
  </si>
  <si>
    <t>ＦＣ　ＢＯＷＴＨ</t>
    <phoneticPr fontId="1"/>
  </si>
  <si>
    <t>ＦＣ　Ｇａｉｎｅｒ</t>
    <phoneticPr fontId="1"/>
  </si>
  <si>
    <t>戸田ＪＳＣ</t>
    <rPh sb="0" eb="2">
      <t>トダ</t>
    </rPh>
    <phoneticPr fontId="1"/>
  </si>
  <si>
    <t>ＦＣ　ＤＩＡＢＬＯ</t>
    <phoneticPr fontId="1"/>
  </si>
  <si>
    <t>文理ＦＣ</t>
    <rPh sb="0" eb="2">
      <t>ブンリ</t>
    </rPh>
    <phoneticPr fontId="1"/>
  </si>
  <si>
    <t>ＦＣ Ｍ＆Ｌ</t>
    <phoneticPr fontId="1"/>
  </si>
  <si>
    <t>ＦＣ　ＺＥＲＯ</t>
    <phoneticPr fontId="1"/>
  </si>
  <si>
    <t>キングロンド</t>
    <phoneticPr fontId="1"/>
  </si>
  <si>
    <t>ＦＣ　Ｍ＆Ｌ</t>
    <phoneticPr fontId="1"/>
  </si>
  <si>
    <t>ＦＣ　ＢＯＷＴＨ　　　　ＬＥＧＥＮＤＳ</t>
    <phoneticPr fontId="1"/>
  </si>
  <si>
    <t>ＢＲＥＡＫＥＲＳ　ＦＣ</t>
    <phoneticPr fontId="1"/>
  </si>
  <si>
    <t>第１６節（9/3）</t>
    <rPh sb="0" eb="1">
      <t>ダイ</t>
    </rPh>
    <rPh sb="3" eb="4">
      <t>セツ</t>
    </rPh>
    <phoneticPr fontId="1"/>
  </si>
  <si>
    <t>第１７節（9/10）</t>
    <rPh sb="0" eb="1">
      <t>ダイ</t>
    </rPh>
    <rPh sb="3" eb="4">
      <t>セツ</t>
    </rPh>
    <phoneticPr fontId="1"/>
  </si>
  <si>
    <t>第３節（4/23）</t>
    <rPh sb="0" eb="1">
      <t>ダイ</t>
    </rPh>
    <rPh sb="2" eb="3">
      <t>セツ</t>
    </rPh>
    <phoneticPr fontId="1"/>
  </si>
  <si>
    <t>第４節（5/14）</t>
    <rPh sb="0" eb="1">
      <t>ダイ</t>
    </rPh>
    <rPh sb="2" eb="3">
      <t>セツ</t>
    </rPh>
    <phoneticPr fontId="1"/>
  </si>
  <si>
    <t>第５節（5/21）</t>
    <rPh sb="0" eb="1">
      <t>ダイ</t>
    </rPh>
    <rPh sb="2" eb="3">
      <t>セツ</t>
    </rPh>
    <phoneticPr fontId="1"/>
  </si>
  <si>
    <t>第６節（5/28）</t>
    <rPh sb="0" eb="1">
      <t>ダイ</t>
    </rPh>
    <rPh sb="2" eb="3">
      <t>セツ</t>
    </rPh>
    <phoneticPr fontId="1"/>
  </si>
  <si>
    <t>第７節（6/4）</t>
    <rPh sb="0" eb="1">
      <t>ダイ</t>
    </rPh>
    <rPh sb="2" eb="3">
      <t>セツ</t>
    </rPh>
    <phoneticPr fontId="1"/>
  </si>
  <si>
    <t>第８節（6/18）</t>
    <rPh sb="0" eb="1">
      <t>ダイ</t>
    </rPh>
    <rPh sb="2" eb="3">
      <t>セツ</t>
    </rPh>
    <phoneticPr fontId="1"/>
  </si>
  <si>
    <t>第９節（6/25）</t>
    <rPh sb="0" eb="1">
      <t>ダイ</t>
    </rPh>
    <rPh sb="2" eb="3">
      <t>セツ</t>
    </rPh>
    <phoneticPr fontId="1"/>
  </si>
  <si>
    <t>第１０節（7/2）</t>
    <rPh sb="0" eb="1">
      <t>ダイ</t>
    </rPh>
    <rPh sb="3" eb="4">
      <t>セツ</t>
    </rPh>
    <phoneticPr fontId="1"/>
  </si>
  <si>
    <t>第１１節（7/9）</t>
    <rPh sb="0" eb="1">
      <t>ダイ</t>
    </rPh>
    <rPh sb="3" eb="4">
      <t>セツ</t>
    </rPh>
    <phoneticPr fontId="1"/>
  </si>
  <si>
    <t>第１５節　（8/27）　</t>
    <rPh sb="0" eb="1">
      <t>ダイ</t>
    </rPh>
    <rPh sb="3" eb="4">
      <t>セツ</t>
    </rPh>
    <phoneticPr fontId="1"/>
  </si>
  <si>
    <t>小関広幸</t>
    <rPh sb="0" eb="2">
      <t>コセキ</t>
    </rPh>
    <rPh sb="2" eb="4">
      <t>ヒロユキ</t>
    </rPh>
    <phoneticPr fontId="1"/>
  </si>
  <si>
    <t>ＡＭ：ＦＣ　Ａｒｍａｄａ</t>
    <phoneticPr fontId="1"/>
  </si>
  <si>
    <t>ＰＭ：ＪＸ</t>
    <phoneticPr fontId="1"/>
  </si>
  <si>
    <t>中村信彦</t>
    <rPh sb="0" eb="2">
      <t>ナカムラ</t>
    </rPh>
    <rPh sb="2" eb="4">
      <t>ノブヒコ</t>
    </rPh>
    <phoneticPr fontId="1"/>
  </si>
  <si>
    <t>吉元忠和</t>
    <rPh sb="0" eb="2">
      <t>ヨシモト</t>
    </rPh>
    <rPh sb="2" eb="4">
      <t>タダカズ</t>
    </rPh>
    <phoneticPr fontId="1"/>
  </si>
  <si>
    <t>ＮＯ29渡辺健介（Ｂ）</t>
    <rPh sb="4" eb="6">
      <t>ワタナベ</t>
    </rPh>
    <rPh sb="6" eb="8">
      <t>ケンスケ</t>
    </rPh>
    <phoneticPr fontId="1"/>
  </si>
  <si>
    <t>雨のため、グランドコンディション不良となり、３試合目以降は中止となる。</t>
    <rPh sb="0" eb="1">
      <t>アメ</t>
    </rPh>
    <rPh sb="16" eb="18">
      <t>フリョウ</t>
    </rPh>
    <rPh sb="23" eb="25">
      <t>シアイ</t>
    </rPh>
    <rPh sb="25" eb="26">
      <t>メ</t>
    </rPh>
    <rPh sb="26" eb="28">
      <t>イコウ</t>
    </rPh>
    <rPh sb="29" eb="31">
      <t>チュウシ</t>
    </rPh>
    <phoneticPr fontId="1"/>
  </si>
  <si>
    <t>ＦＣＡrmada</t>
    <phoneticPr fontId="1"/>
  </si>
  <si>
    <t>FC BOWTH LEGENDS</t>
    <phoneticPr fontId="1"/>
  </si>
  <si>
    <t>I-SFIDA</t>
    <phoneticPr fontId="1"/>
  </si>
  <si>
    <t>FC GAEA2017</t>
    <phoneticPr fontId="1"/>
  </si>
  <si>
    <t>戸田サッカークラブ</t>
    <rPh sb="0" eb="2">
      <t>トダ</t>
    </rPh>
    <phoneticPr fontId="1"/>
  </si>
  <si>
    <t>ＪＸ</t>
    <phoneticPr fontId="1"/>
  </si>
  <si>
    <t>ＭＴＰＣ</t>
    <phoneticPr fontId="1"/>
  </si>
  <si>
    <t>クラリオンＦＣ</t>
    <phoneticPr fontId="1"/>
  </si>
  <si>
    <t>渡辺健介　29</t>
    <rPh sb="0" eb="2">
      <t>ワタナベ</t>
    </rPh>
    <rPh sb="2" eb="4">
      <t>ケンスケ</t>
    </rPh>
    <phoneticPr fontId="1"/>
  </si>
  <si>
    <t>ＦＣ　Ａｒｍａｄａ</t>
    <phoneticPr fontId="1"/>
  </si>
  <si>
    <t>ＦＣ　ＢＯＷＴＨ　ＬＥＧＥＮＤＳ</t>
    <phoneticPr fontId="1"/>
  </si>
  <si>
    <t>Ｉ－ＳＦＩＤＡ</t>
    <phoneticPr fontId="1"/>
  </si>
  <si>
    <t>ＦＣ　ＧＡＥＡ2017</t>
    <phoneticPr fontId="1"/>
  </si>
  <si>
    <t>ＢＲＥＫＡＲＳ　　ＦＣ</t>
    <phoneticPr fontId="1"/>
  </si>
  <si>
    <t>松本大輝</t>
    <rPh sb="0" eb="2">
      <t>マツモト</t>
    </rPh>
    <rPh sb="2" eb="4">
      <t>ダイキ</t>
    </rPh>
    <phoneticPr fontId="1"/>
  </si>
  <si>
    <t>佐々木智晴</t>
    <rPh sb="0" eb="3">
      <t>ササキ</t>
    </rPh>
    <rPh sb="3" eb="5">
      <t>トモハル</t>
    </rPh>
    <phoneticPr fontId="1"/>
  </si>
  <si>
    <t>武山誠司</t>
    <rPh sb="0" eb="2">
      <t>タケヤマ</t>
    </rPh>
    <rPh sb="2" eb="4">
      <t>セイジ</t>
    </rPh>
    <phoneticPr fontId="1"/>
  </si>
  <si>
    <t>小助川和昌</t>
    <rPh sb="0" eb="3">
      <t>コスケガワ</t>
    </rPh>
    <rPh sb="3" eb="4">
      <t>ワ</t>
    </rPh>
    <rPh sb="4" eb="5">
      <t>ショウ</t>
    </rPh>
    <phoneticPr fontId="1"/>
  </si>
  <si>
    <t>小林洸大</t>
    <rPh sb="0" eb="2">
      <t>コバヤシ</t>
    </rPh>
    <rPh sb="2" eb="3">
      <t>コウ</t>
    </rPh>
    <rPh sb="3" eb="4">
      <t>ダイ</t>
    </rPh>
    <phoneticPr fontId="1"/>
  </si>
  <si>
    <t>谷道大地</t>
    <rPh sb="0" eb="1">
      <t>タニ</t>
    </rPh>
    <rPh sb="1" eb="2">
      <t>ミチ</t>
    </rPh>
    <rPh sb="2" eb="4">
      <t>ダイチ</t>
    </rPh>
    <phoneticPr fontId="1"/>
  </si>
  <si>
    <t>朝比奈智孔</t>
    <rPh sb="0" eb="3">
      <t>アサヒナ</t>
    </rPh>
    <rPh sb="3" eb="4">
      <t>サトシ</t>
    </rPh>
    <rPh sb="4" eb="5">
      <t>コウ</t>
    </rPh>
    <phoneticPr fontId="1"/>
  </si>
  <si>
    <t>佐藤秀宜</t>
    <rPh sb="0" eb="2">
      <t>サトウ</t>
    </rPh>
    <rPh sb="2" eb="4">
      <t>ヒデノブ</t>
    </rPh>
    <phoneticPr fontId="1"/>
  </si>
  <si>
    <t>ＡＭ：戸田ＪＳＣ</t>
    <rPh sb="3" eb="5">
      <t>トダ</t>
    </rPh>
    <phoneticPr fontId="1"/>
  </si>
  <si>
    <t>ＰＭ：ＦＣ　ＢＯＷＴＨ</t>
    <phoneticPr fontId="1"/>
  </si>
  <si>
    <t>二反田仁</t>
    <rPh sb="0" eb="3">
      <t>ニタンダ</t>
    </rPh>
    <rPh sb="3" eb="4">
      <t>ヒトシ</t>
    </rPh>
    <phoneticPr fontId="1"/>
  </si>
  <si>
    <t>米谷光治</t>
    <rPh sb="0" eb="2">
      <t>ヨネヤ</t>
    </rPh>
    <rPh sb="2" eb="4">
      <t>コウジ</t>
    </rPh>
    <phoneticPr fontId="1"/>
  </si>
  <si>
    <t>大石陵</t>
    <rPh sb="0" eb="2">
      <t>オオイシ</t>
    </rPh>
    <rPh sb="2" eb="3">
      <t>リョウ</t>
    </rPh>
    <phoneticPr fontId="1"/>
  </si>
  <si>
    <t>山口高嗣</t>
    <rPh sb="0" eb="2">
      <t>ヤマグチ</t>
    </rPh>
    <rPh sb="2" eb="3">
      <t>タカ</t>
    </rPh>
    <rPh sb="3" eb="4">
      <t>ヒデ</t>
    </rPh>
    <phoneticPr fontId="1"/>
  </si>
  <si>
    <t>1</t>
    <phoneticPr fontId="1"/>
  </si>
  <si>
    <t>ＮＯ３７柳沢翔（Ｂ）、ＮＯ７小泉達也（キ）</t>
    <rPh sb="4" eb="6">
      <t>ヤナギサワ</t>
    </rPh>
    <rPh sb="6" eb="7">
      <t>ショウ</t>
    </rPh>
    <rPh sb="14" eb="16">
      <t>コイズミ</t>
    </rPh>
    <rPh sb="16" eb="18">
      <t>タツヤ</t>
    </rPh>
    <phoneticPr fontId="1"/>
  </si>
  <si>
    <t>ＮＯ１２角谷航太、ＮＯ１5谷平亮介</t>
    <rPh sb="4" eb="6">
      <t>カドヤ</t>
    </rPh>
    <rPh sb="6" eb="8">
      <t>コウタ</t>
    </rPh>
    <rPh sb="13" eb="15">
      <t>タニヒラ</t>
    </rPh>
    <rPh sb="15" eb="17">
      <t>リョウスケ</t>
    </rPh>
    <phoneticPr fontId="1"/>
  </si>
  <si>
    <t>試合開始時間を３０分遅らせてスタートする。（グランドコンディション不良のため）　　　　　　　　　　　　　　　　　　　　　　　　　　　　　　　※第５試合の主審が変更になった。</t>
    <rPh sb="0" eb="2">
      <t>シアイ</t>
    </rPh>
    <rPh sb="2" eb="4">
      <t>カイシ</t>
    </rPh>
    <rPh sb="4" eb="6">
      <t>ジカン</t>
    </rPh>
    <rPh sb="9" eb="10">
      <t>フン</t>
    </rPh>
    <rPh sb="10" eb="11">
      <t>オク</t>
    </rPh>
    <rPh sb="33" eb="35">
      <t>フリョウ</t>
    </rPh>
    <rPh sb="71" eb="72">
      <t>ダイ</t>
    </rPh>
    <rPh sb="73" eb="75">
      <t>シアイ</t>
    </rPh>
    <rPh sb="76" eb="78">
      <t>シュシン</t>
    </rPh>
    <rPh sb="79" eb="81">
      <t>ヘンコウ</t>
    </rPh>
    <phoneticPr fontId="1"/>
  </si>
  <si>
    <t>柳沢翔37</t>
    <rPh sb="0" eb="2">
      <t>ヤナギサワ</t>
    </rPh>
    <rPh sb="2" eb="3">
      <t>ショウ</t>
    </rPh>
    <phoneticPr fontId="1"/>
  </si>
  <si>
    <t>小泉達也10</t>
    <rPh sb="0" eb="2">
      <t>コイズミ</t>
    </rPh>
    <rPh sb="2" eb="4">
      <t>タツヤ</t>
    </rPh>
    <phoneticPr fontId="1"/>
  </si>
  <si>
    <t>角屋航太12</t>
    <rPh sb="0" eb="2">
      <t>カドヤ</t>
    </rPh>
    <rPh sb="2" eb="4">
      <t>コウタ</t>
    </rPh>
    <phoneticPr fontId="1"/>
  </si>
  <si>
    <t>谷平亮介15</t>
    <rPh sb="0" eb="2">
      <t>タニヒラ</t>
    </rPh>
    <rPh sb="2" eb="4">
      <t>リョウスケ</t>
    </rPh>
    <phoneticPr fontId="1"/>
  </si>
  <si>
    <t>石川弘義</t>
    <rPh sb="0" eb="2">
      <t>イシカワ</t>
    </rPh>
    <rPh sb="2" eb="4">
      <t>ヒロヨシ</t>
    </rPh>
    <phoneticPr fontId="1"/>
  </si>
  <si>
    <t>山谷和樹</t>
    <rPh sb="0" eb="2">
      <t>ヤマヤ</t>
    </rPh>
    <rPh sb="2" eb="4">
      <t>カズキ</t>
    </rPh>
    <phoneticPr fontId="1"/>
  </si>
  <si>
    <t>松村翼</t>
    <rPh sb="0" eb="2">
      <t>マツムラ</t>
    </rPh>
    <rPh sb="2" eb="3">
      <t>ツバサ</t>
    </rPh>
    <phoneticPr fontId="1"/>
  </si>
  <si>
    <t>千葉隆広</t>
    <rPh sb="0" eb="2">
      <t>チバ</t>
    </rPh>
    <rPh sb="2" eb="4">
      <t>タカヒロ</t>
    </rPh>
    <phoneticPr fontId="1"/>
  </si>
  <si>
    <t>堀場大翔</t>
    <rPh sb="0" eb="2">
      <t>ホリバ</t>
    </rPh>
    <rPh sb="2" eb="3">
      <t>ダイ</t>
    </rPh>
    <rPh sb="3" eb="4">
      <t>ショウ</t>
    </rPh>
    <phoneticPr fontId="1"/>
  </si>
  <si>
    <t>田口満</t>
    <rPh sb="0" eb="2">
      <t>タグチ</t>
    </rPh>
    <rPh sb="2" eb="3">
      <t>ミツル</t>
    </rPh>
    <phoneticPr fontId="1"/>
  </si>
  <si>
    <t>福健太</t>
    <rPh sb="0" eb="1">
      <t>フク</t>
    </rPh>
    <rPh sb="1" eb="3">
      <t>ケンタ</t>
    </rPh>
    <phoneticPr fontId="1"/>
  </si>
  <si>
    <t>原田涼</t>
    <rPh sb="0" eb="2">
      <t>ハラダ</t>
    </rPh>
    <rPh sb="2" eb="3">
      <t>リョウ</t>
    </rPh>
    <phoneticPr fontId="1"/>
  </si>
  <si>
    <t>松本隼弥</t>
    <rPh sb="0" eb="2">
      <t>マツモト</t>
    </rPh>
    <rPh sb="2" eb="3">
      <t>ハヤブサ</t>
    </rPh>
    <rPh sb="3" eb="4">
      <t>ヤ</t>
    </rPh>
    <phoneticPr fontId="1"/>
  </si>
  <si>
    <t>平井徹</t>
    <rPh sb="0" eb="2">
      <t>ヒライ</t>
    </rPh>
    <rPh sb="2" eb="3">
      <t>トオル</t>
    </rPh>
    <phoneticPr fontId="1"/>
  </si>
  <si>
    <t>高野達也</t>
    <rPh sb="0" eb="2">
      <t>タカノ</t>
    </rPh>
    <rPh sb="2" eb="4">
      <t>タツヤ</t>
    </rPh>
    <phoneticPr fontId="1"/>
  </si>
  <si>
    <t>柳田浩忠</t>
    <rPh sb="0" eb="2">
      <t>ヤナギダ</t>
    </rPh>
    <rPh sb="2" eb="4">
      <t>ヒロタダ</t>
    </rPh>
    <phoneticPr fontId="1"/>
  </si>
  <si>
    <t>村山真佐美</t>
    <rPh sb="0" eb="1">
      <t>ムラ</t>
    </rPh>
    <rPh sb="1" eb="2">
      <t>ヤマ</t>
    </rPh>
    <rPh sb="2" eb="3">
      <t>マ</t>
    </rPh>
    <rPh sb="3" eb="4">
      <t>サ</t>
    </rPh>
    <rPh sb="4" eb="5">
      <t>ミ</t>
    </rPh>
    <phoneticPr fontId="1"/>
  </si>
  <si>
    <t>宮本翼</t>
    <rPh sb="0" eb="1">
      <t>ミヤ</t>
    </rPh>
    <rPh sb="1" eb="2">
      <t>ホン</t>
    </rPh>
    <rPh sb="2" eb="3">
      <t>ツバサ</t>
    </rPh>
    <phoneticPr fontId="1"/>
  </si>
  <si>
    <t>Ｎｏ25：岡田透</t>
    <rPh sb="5" eb="7">
      <t>オカダ</t>
    </rPh>
    <rPh sb="7" eb="8">
      <t>トオ</t>
    </rPh>
    <phoneticPr fontId="1"/>
  </si>
  <si>
    <t>0</t>
    <phoneticPr fontId="1"/>
  </si>
  <si>
    <t>正規博義</t>
    <rPh sb="0" eb="1">
      <t>タダ</t>
    </rPh>
    <rPh sb="1" eb="2">
      <t>キ</t>
    </rPh>
    <rPh sb="2" eb="4">
      <t>ヒロヨシ</t>
    </rPh>
    <phoneticPr fontId="1"/>
  </si>
  <si>
    <t>ＮＯ2：小野里渉、ＮＯ１２：込山一海、ＮＯ25：岡田透、ＮＯ25：岡田透（Ｉ）</t>
    <rPh sb="4" eb="7">
      <t>オノザト</t>
    </rPh>
    <rPh sb="7" eb="8">
      <t>ショウ</t>
    </rPh>
    <rPh sb="14" eb="16">
      <t>コミヤマ</t>
    </rPh>
    <rPh sb="16" eb="17">
      <t>イチ</t>
    </rPh>
    <rPh sb="17" eb="18">
      <t>ウミ</t>
    </rPh>
    <rPh sb="24" eb="26">
      <t>オカダ</t>
    </rPh>
    <rPh sb="26" eb="27">
      <t>トオ</t>
    </rPh>
    <rPh sb="33" eb="35">
      <t>オカダ</t>
    </rPh>
    <rPh sb="35" eb="36">
      <t>トオ</t>
    </rPh>
    <phoneticPr fontId="1"/>
  </si>
  <si>
    <t>ＮＯ14：前田将希、Ｎｏ33：日馬翔太（戸）</t>
    <rPh sb="5" eb="7">
      <t>マエダ</t>
    </rPh>
    <rPh sb="7" eb="9">
      <t>マサキ</t>
    </rPh>
    <rPh sb="15" eb="17">
      <t>クサマ</t>
    </rPh>
    <rPh sb="17" eb="19">
      <t>ショウタ</t>
    </rPh>
    <rPh sb="20" eb="21">
      <t>ド</t>
    </rPh>
    <phoneticPr fontId="1"/>
  </si>
  <si>
    <t>大石学</t>
    <rPh sb="0" eb="2">
      <t>オオイシ</t>
    </rPh>
    <rPh sb="2" eb="3">
      <t>マナブ</t>
    </rPh>
    <phoneticPr fontId="1"/>
  </si>
  <si>
    <t>Ｎｏ：12角屋航太</t>
    <rPh sb="5" eb="7">
      <t>カドヤ</t>
    </rPh>
    <rPh sb="7" eb="9">
      <t>コウタ</t>
    </rPh>
    <phoneticPr fontId="1"/>
  </si>
  <si>
    <t>管理者</t>
    <rPh sb="0" eb="3">
      <t>カンリシャ</t>
    </rPh>
    <phoneticPr fontId="1"/>
  </si>
  <si>
    <t>クラリオンＦＣ</t>
    <phoneticPr fontId="1"/>
  </si>
  <si>
    <t>ＦＣ　ＢＯＷＴＨ　ＬＥＧＥＮＤＳ</t>
    <phoneticPr fontId="1"/>
  </si>
  <si>
    <t>（累計２枚目）</t>
    <rPh sb="1" eb="3">
      <t>ルイケイ</t>
    </rPh>
    <rPh sb="4" eb="6">
      <t>マイメ</t>
    </rPh>
    <phoneticPr fontId="1"/>
  </si>
  <si>
    <t>NO9：小川泰介（ク）</t>
    <rPh sb="4" eb="6">
      <t>オガワ</t>
    </rPh>
    <rPh sb="6" eb="8">
      <t>タイスケ</t>
    </rPh>
    <phoneticPr fontId="1"/>
  </si>
  <si>
    <t>小野里渉②</t>
    <rPh sb="0" eb="3">
      <t>オノザト</t>
    </rPh>
    <rPh sb="3" eb="4">
      <t>ショウ</t>
    </rPh>
    <phoneticPr fontId="1"/>
  </si>
  <si>
    <t>込山一海⑫</t>
    <rPh sb="0" eb="2">
      <t>コミヤマ</t>
    </rPh>
    <rPh sb="2" eb="3">
      <t>イチ</t>
    </rPh>
    <rPh sb="3" eb="4">
      <t>ウミ</t>
    </rPh>
    <phoneticPr fontId="1"/>
  </si>
  <si>
    <t>岡田透25</t>
    <rPh sb="0" eb="2">
      <t>オカダ</t>
    </rPh>
    <rPh sb="2" eb="3">
      <t>トオ</t>
    </rPh>
    <phoneticPr fontId="1"/>
  </si>
  <si>
    <t>（警告２枚で退場）</t>
    <rPh sb="1" eb="3">
      <t>ケイコク</t>
    </rPh>
    <rPh sb="4" eb="5">
      <t>マイ</t>
    </rPh>
    <rPh sb="6" eb="8">
      <t>タイジョウ</t>
    </rPh>
    <phoneticPr fontId="1"/>
  </si>
  <si>
    <t>前田将希⑭</t>
    <rPh sb="0" eb="2">
      <t>マエダ</t>
    </rPh>
    <rPh sb="2" eb="4">
      <t>マサキ</t>
    </rPh>
    <phoneticPr fontId="1"/>
  </si>
  <si>
    <t>日馬翔太33</t>
    <rPh sb="0" eb="2">
      <t>クサマ</t>
    </rPh>
    <rPh sb="2" eb="4">
      <t>ショウタ</t>
    </rPh>
    <phoneticPr fontId="1"/>
  </si>
  <si>
    <t>佐藤康晴</t>
    <rPh sb="0" eb="2">
      <t>サトウ</t>
    </rPh>
    <rPh sb="2" eb="4">
      <t>ヤスハル</t>
    </rPh>
    <phoneticPr fontId="1"/>
  </si>
  <si>
    <t>稲見知音</t>
    <rPh sb="0" eb="2">
      <t>イナミ</t>
    </rPh>
    <rPh sb="2" eb="3">
      <t>シ</t>
    </rPh>
    <rPh sb="3" eb="4">
      <t>オト</t>
    </rPh>
    <phoneticPr fontId="1"/>
  </si>
  <si>
    <t>川上周馬</t>
    <rPh sb="0" eb="2">
      <t>カワカミ</t>
    </rPh>
    <rPh sb="2" eb="3">
      <t>シュウ</t>
    </rPh>
    <rPh sb="3" eb="4">
      <t>ウマ</t>
    </rPh>
    <phoneticPr fontId="1"/>
  </si>
  <si>
    <t>宮本翼</t>
    <rPh sb="0" eb="2">
      <t>ミヤモト</t>
    </rPh>
    <rPh sb="2" eb="3">
      <t>ツバサ</t>
    </rPh>
    <phoneticPr fontId="1"/>
  </si>
  <si>
    <t>菊地颯人</t>
    <rPh sb="0" eb="2">
      <t>キクチ</t>
    </rPh>
    <rPh sb="2" eb="3">
      <t>ソウ</t>
    </rPh>
    <rPh sb="3" eb="4">
      <t>ヒト</t>
    </rPh>
    <phoneticPr fontId="1"/>
  </si>
  <si>
    <t>相澤駿</t>
    <rPh sb="0" eb="2">
      <t>アイザワ</t>
    </rPh>
    <rPh sb="2" eb="3">
      <t>シュン</t>
    </rPh>
    <phoneticPr fontId="1"/>
  </si>
  <si>
    <t>鈴木隆太郎</t>
    <rPh sb="0" eb="2">
      <t>スズキ</t>
    </rPh>
    <rPh sb="2" eb="5">
      <t>リュウタロウ</t>
    </rPh>
    <phoneticPr fontId="1"/>
  </si>
  <si>
    <t>加賀美聖哉</t>
    <rPh sb="0" eb="3">
      <t>カガミ</t>
    </rPh>
    <rPh sb="3" eb="5">
      <t>セイヤ</t>
    </rPh>
    <phoneticPr fontId="1"/>
  </si>
  <si>
    <t>前田将希</t>
    <rPh sb="0" eb="2">
      <t>マエダ</t>
    </rPh>
    <rPh sb="2" eb="4">
      <t>マサキ</t>
    </rPh>
    <phoneticPr fontId="1"/>
  </si>
  <si>
    <t>中村直樹</t>
    <rPh sb="0" eb="2">
      <t>ナカムラ</t>
    </rPh>
    <rPh sb="2" eb="4">
      <t>ナオキ</t>
    </rPh>
    <phoneticPr fontId="1"/>
  </si>
  <si>
    <t>吉岡慎雄</t>
    <rPh sb="0" eb="2">
      <t>ヨシオカ</t>
    </rPh>
    <rPh sb="2" eb="3">
      <t>シン</t>
    </rPh>
    <rPh sb="3" eb="4">
      <t>オ</t>
    </rPh>
    <phoneticPr fontId="1"/>
  </si>
  <si>
    <t>キングロンド</t>
    <phoneticPr fontId="1"/>
  </si>
  <si>
    <t>ほのぼのクラブ</t>
    <phoneticPr fontId="1"/>
  </si>
  <si>
    <t>宮本翼</t>
    <rPh sb="0" eb="2">
      <t>ミヤモト</t>
    </rPh>
    <rPh sb="2" eb="3">
      <t>ツバサ</t>
    </rPh>
    <phoneticPr fontId="1"/>
  </si>
  <si>
    <t>蕪木努</t>
    <rPh sb="0" eb="2">
      <t>カブラギ</t>
    </rPh>
    <rPh sb="2" eb="3">
      <t>ツトム</t>
    </rPh>
    <phoneticPr fontId="1"/>
  </si>
  <si>
    <t>大石陵</t>
    <rPh sb="0" eb="2">
      <t>オオイシ</t>
    </rPh>
    <rPh sb="2" eb="3">
      <t>リョウ</t>
    </rPh>
    <phoneticPr fontId="1"/>
  </si>
  <si>
    <t>1</t>
    <phoneticPr fontId="1"/>
  </si>
  <si>
    <t>吉元忠和</t>
    <rPh sb="0" eb="2">
      <t>ヨシモト</t>
    </rPh>
    <rPh sb="2" eb="4">
      <t>タダカズ</t>
    </rPh>
    <phoneticPr fontId="1"/>
  </si>
  <si>
    <t>ＮＯ14：樋下田順也（ＢＦ)</t>
    <rPh sb="5" eb="6">
      <t>ヒ</t>
    </rPh>
    <rPh sb="6" eb="8">
      <t>シモダ</t>
    </rPh>
    <rPh sb="8" eb="10">
      <t>ジュンヤ</t>
    </rPh>
    <phoneticPr fontId="1"/>
  </si>
  <si>
    <t>ＮＯ9：持田将吾（Ｄ）</t>
    <rPh sb="4" eb="6">
      <t>モチダ</t>
    </rPh>
    <rPh sb="6" eb="8">
      <t>ショウゴ</t>
    </rPh>
    <phoneticPr fontId="1"/>
  </si>
  <si>
    <t>持田将吾　9</t>
    <rPh sb="0" eb="2">
      <t>モチダ</t>
    </rPh>
    <rPh sb="2" eb="4">
      <t>ショウゴ</t>
    </rPh>
    <phoneticPr fontId="1"/>
  </si>
  <si>
    <t>樋下田順也　14</t>
    <rPh sb="0" eb="3">
      <t>ヒゲタ</t>
    </rPh>
    <rPh sb="3" eb="5">
      <t>ジュンヤ</t>
    </rPh>
    <phoneticPr fontId="1"/>
  </si>
  <si>
    <t>藤川諒</t>
    <rPh sb="0" eb="2">
      <t>フジカワ</t>
    </rPh>
    <rPh sb="2" eb="3">
      <t>リョウ</t>
    </rPh>
    <phoneticPr fontId="1"/>
  </si>
  <si>
    <t>口石徳磨</t>
    <rPh sb="0" eb="1">
      <t>クチ</t>
    </rPh>
    <rPh sb="1" eb="2">
      <t>イシ</t>
    </rPh>
    <rPh sb="2" eb="3">
      <t>トク</t>
    </rPh>
    <rPh sb="3" eb="4">
      <t>マ</t>
    </rPh>
    <phoneticPr fontId="1"/>
  </si>
  <si>
    <t>吉田一輝</t>
    <rPh sb="0" eb="2">
      <t>ヨシダ</t>
    </rPh>
    <rPh sb="2" eb="4">
      <t>カズキ</t>
    </rPh>
    <phoneticPr fontId="1"/>
  </si>
  <si>
    <t>仁木雄哉</t>
    <rPh sb="0" eb="2">
      <t>ニキ</t>
    </rPh>
    <rPh sb="2" eb="4">
      <t>ユウヤ</t>
    </rPh>
    <phoneticPr fontId="1"/>
  </si>
  <si>
    <t>安部孝雄</t>
    <rPh sb="0" eb="2">
      <t>アベ</t>
    </rPh>
    <rPh sb="2" eb="4">
      <t>タカオ</t>
    </rPh>
    <phoneticPr fontId="1"/>
  </si>
  <si>
    <t>藤川勇</t>
    <rPh sb="0" eb="2">
      <t>フジカワ</t>
    </rPh>
    <rPh sb="2" eb="3">
      <t>ユウ</t>
    </rPh>
    <phoneticPr fontId="1"/>
  </si>
  <si>
    <t>甲斐慎一郎</t>
    <rPh sb="0" eb="2">
      <t>カイ</t>
    </rPh>
    <rPh sb="2" eb="5">
      <t>シンイチロウ</t>
    </rPh>
    <phoneticPr fontId="1"/>
  </si>
  <si>
    <t>鈴木暢也</t>
    <rPh sb="0" eb="2">
      <t>スズキ</t>
    </rPh>
    <rPh sb="2" eb="4">
      <t>ノブヤ</t>
    </rPh>
    <phoneticPr fontId="1"/>
  </si>
  <si>
    <t>山口俊</t>
    <rPh sb="0" eb="2">
      <t>ヤマグチ</t>
    </rPh>
    <rPh sb="2" eb="3">
      <t>シュン</t>
    </rPh>
    <phoneticPr fontId="1"/>
  </si>
  <si>
    <t>柳沢翔</t>
    <rPh sb="0" eb="2">
      <t>ヤナギサワ</t>
    </rPh>
    <rPh sb="2" eb="3">
      <t>ショウ</t>
    </rPh>
    <phoneticPr fontId="1"/>
  </si>
  <si>
    <t>上川颯斗</t>
    <rPh sb="0" eb="2">
      <t>カミカワ</t>
    </rPh>
    <rPh sb="2" eb="3">
      <t>ソウ</t>
    </rPh>
    <rPh sb="3" eb="4">
      <t>ト</t>
    </rPh>
    <phoneticPr fontId="1"/>
  </si>
  <si>
    <t>出場停止</t>
    <rPh sb="0" eb="2">
      <t>シュツジョウ</t>
    </rPh>
    <rPh sb="2" eb="4">
      <t>テイシ</t>
    </rPh>
    <phoneticPr fontId="1"/>
  </si>
  <si>
    <t>岡田透</t>
    <rPh sb="0" eb="2">
      <t>オカダ</t>
    </rPh>
    <rPh sb="2" eb="3">
      <t>トオ</t>
    </rPh>
    <phoneticPr fontId="1"/>
  </si>
  <si>
    <t>二反田仁</t>
    <rPh sb="0" eb="3">
      <t>ニタンダ</t>
    </rPh>
    <rPh sb="3" eb="4">
      <t>ヒトシ</t>
    </rPh>
    <phoneticPr fontId="1"/>
  </si>
  <si>
    <t>ＦＣＢＯＷＴＨ　ＲＥＧＥＮＤＳ</t>
    <phoneticPr fontId="1"/>
  </si>
  <si>
    <t>村山真佐美</t>
    <rPh sb="0" eb="2">
      <t>ムラヤマ</t>
    </rPh>
    <rPh sb="2" eb="5">
      <t>マサミ</t>
    </rPh>
    <phoneticPr fontId="1"/>
  </si>
  <si>
    <t>米谷光治</t>
    <rPh sb="0" eb="2">
      <t>ヨネヤ</t>
    </rPh>
    <rPh sb="2" eb="4">
      <t>コウジ</t>
    </rPh>
    <phoneticPr fontId="1"/>
  </si>
  <si>
    <t>中村信彦</t>
    <rPh sb="0" eb="2">
      <t>ナカムラ</t>
    </rPh>
    <rPh sb="2" eb="4">
      <t>ノブヒコ</t>
    </rPh>
    <phoneticPr fontId="1"/>
  </si>
  <si>
    <t>千代谷将生</t>
    <rPh sb="0" eb="2">
      <t>チヨ</t>
    </rPh>
    <rPh sb="2" eb="3">
      <t>タニ</t>
    </rPh>
    <rPh sb="3" eb="5">
      <t>マサオ</t>
    </rPh>
    <phoneticPr fontId="1"/>
  </si>
  <si>
    <t>クラリオンＦＣ</t>
    <phoneticPr fontId="1"/>
  </si>
  <si>
    <t>石塚悠幾</t>
    <rPh sb="0" eb="1">
      <t>イシ</t>
    </rPh>
    <rPh sb="1" eb="2">
      <t>ツカ</t>
    </rPh>
    <rPh sb="2" eb="3">
      <t>ユウ</t>
    </rPh>
    <rPh sb="3" eb="4">
      <t>キ</t>
    </rPh>
    <phoneticPr fontId="1"/>
  </si>
  <si>
    <t>菅野廉太郎</t>
    <rPh sb="0" eb="2">
      <t>スガノ</t>
    </rPh>
    <rPh sb="2" eb="5">
      <t>レンタロウ</t>
    </rPh>
    <phoneticPr fontId="1"/>
  </si>
  <si>
    <t>名越大和</t>
    <rPh sb="0" eb="1">
      <t>ナ</t>
    </rPh>
    <rPh sb="1" eb="2">
      <t>コシ</t>
    </rPh>
    <rPh sb="2" eb="4">
      <t>ヤマト</t>
    </rPh>
    <phoneticPr fontId="1"/>
  </si>
  <si>
    <t>白川俊樹</t>
    <rPh sb="0" eb="2">
      <t>シロカワ</t>
    </rPh>
    <rPh sb="2" eb="4">
      <t>トシキ</t>
    </rPh>
    <phoneticPr fontId="1"/>
  </si>
  <si>
    <t>駒崎孝明</t>
    <rPh sb="0" eb="2">
      <t>コマザキ</t>
    </rPh>
    <rPh sb="2" eb="4">
      <t>コウメイ</t>
    </rPh>
    <phoneticPr fontId="1"/>
  </si>
  <si>
    <t>浜崎洋二</t>
    <rPh sb="0" eb="2">
      <t>ハマサキ</t>
    </rPh>
    <rPh sb="2" eb="4">
      <t>ヨウジ</t>
    </rPh>
    <phoneticPr fontId="1"/>
  </si>
  <si>
    <t>廣川修平</t>
    <rPh sb="0" eb="2">
      <t>ヒロカワ</t>
    </rPh>
    <rPh sb="2" eb="4">
      <t>シュウヘイ</t>
    </rPh>
    <phoneticPr fontId="1"/>
  </si>
  <si>
    <t>池田隆彦</t>
    <rPh sb="0" eb="2">
      <t>イケダ</t>
    </rPh>
    <rPh sb="2" eb="4">
      <t>タカヒコ</t>
    </rPh>
    <phoneticPr fontId="1"/>
  </si>
  <si>
    <t>中村信彦</t>
    <rPh sb="0" eb="2">
      <t>ナカムラ</t>
    </rPh>
    <rPh sb="2" eb="4">
      <t>ノブヒコ</t>
    </rPh>
    <phoneticPr fontId="1"/>
  </si>
  <si>
    <t>正規博義</t>
    <rPh sb="0" eb="1">
      <t>タダ</t>
    </rPh>
    <rPh sb="1" eb="2">
      <t>キ</t>
    </rPh>
    <rPh sb="2" eb="4">
      <t>ヒロヨシ</t>
    </rPh>
    <phoneticPr fontId="1"/>
  </si>
  <si>
    <t>鈴木昭彦</t>
    <rPh sb="0" eb="2">
      <t>スズキ</t>
    </rPh>
    <rPh sb="2" eb="4">
      <t>アキヒコ</t>
    </rPh>
    <phoneticPr fontId="1"/>
  </si>
  <si>
    <t>ＢＲＥＡＫＥＲＳ　ＦＣ</t>
    <phoneticPr fontId="1"/>
  </si>
  <si>
    <t>ＮＯ16：桜井聡（Ｇ）</t>
    <rPh sb="5" eb="7">
      <t>サクライ</t>
    </rPh>
    <rPh sb="7" eb="8">
      <t>サトシ</t>
    </rPh>
    <phoneticPr fontId="1"/>
  </si>
  <si>
    <t>　ＮＯ５４：小林利矢（Ｂ）,ＮＯ１１：柳林佳孝、ＮＯ１1：柳林佳孝（ク）</t>
    <rPh sb="6" eb="8">
      <t>コバヤシ</t>
    </rPh>
    <rPh sb="8" eb="9">
      <t>リ</t>
    </rPh>
    <rPh sb="9" eb="10">
      <t>ヤ</t>
    </rPh>
    <rPh sb="19" eb="20">
      <t>ヤナギ</t>
    </rPh>
    <rPh sb="20" eb="21">
      <t>ハヤシ</t>
    </rPh>
    <rPh sb="21" eb="23">
      <t>ヨシタカ</t>
    </rPh>
    <rPh sb="29" eb="30">
      <t>ヤナギ</t>
    </rPh>
    <rPh sb="30" eb="31">
      <t>バヤシ</t>
    </rPh>
    <rPh sb="31" eb="33">
      <t>ヨシタカ</t>
    </rPh>
    <phoneticPr fontId="1"/>
  </si>
  <si>
    <t>ＮＯ１１：柳林佳孝</t>
    <rPh sb="5" eb="6">
      <t>ヤナギ</t>
    </rPh>
    <rPh sb="6" eb="7">
      <t>バヤシ</t>
    </rPh>
    <rPh sb="7" eb="9">
      <t>ヨシタカ</t>
    </rPh>
    <phoneticPr fontId="1"/>
  </si>
  <si>
    <t>ＮＯ６：小野良行（Ａ）</t>
    <rPh sb="4" eb="6">
      <t>オノ</t>
    </rPh>
    <rPh sb="6" eb="8">
      <t>ヨシユキ</t>
    </rPh>
    <phoneticPr fontId="1"/>
  </si>
  <si>
    <t>ＮＯ１０：漆原凌（Ｍ）</t>
    <rPh sb="5" eb="7">
      <t>ウルシバラ</t>
    </rPh>
    <rPh sb="7" eb="8">
      <t>リョウ</t>
    </rPh>
    <phoneticPr fontId="1"/>
  </si>
  <si>
    <t>桜井聡⑯</t>
    <rPh sb="0" eb="2">
      <t>サクライ</t>
    </rPh>
    <rPh sb="2" eb="3">
      <t>サトシ</t>
    </rPh>
    <phoneticPr fontId="1"/>
  </si>
  <si>
    <t>小野良行⑥</t>
    <rPh sb="0" eb="2">
      <t>オノ</t>
    </rPh>
    <rPh sb="2" eb="4">
      <t>ヨシユキ</t>
    </rPh>
    <phoneticPr fontId="1"/>
  </si>
  <si>
    <t>漆原凌⑩</t>
    <rPh sb="0" eb="2">
      <t>ウルシバラ</t>
    </rPh>
    <rPh sb="2" eb="3">
      <t>リョウ</t>
    </rPh>
    <phoneticPr fontId="1"/>
  </si>
  <si>
    <t>小林利也54</t>
    <rPh sb="0" eb="2">
      <t>コバヤシ</t>
    </rPh>
    <rPh sb="2" eb="4">
      <t>トシヤ</t>
    </rPh>
    <phoneticPr fontId="1"/>
  </si>
  <si>
    <t>小川泰介⑨</t>
    <rPh sb="0" eb="2">
      <t>オガワ</t>
    </rPh>
    <rPh sb="2" eb="4">
      <t>タイスケ</t>
    </rPh>
    <phoneticPr fontId="1"/>
  </si>
  <si>
    <t>柳林佳孝⑪</t>
    <rPh sb="0" eb="1">
      <t>ヤナギ</t>
    </rPh>
    <rPh sb="1" eb="2">
      <t>バヤシ</t>
    </rPh>
    <rPh sb="2" eb="4">
      <t>ヨシタカ</t>
    </rPh>
    <phoneticPr fontId="1"/>
  </si>
  <si>
    <t>（警告2枚で退場）</t>
    <rPh sb="1" eb="3">
      <t>ケイコク</t>
    </rPh>
    <rPh sb="4" eb="5">
      <t>マイ</t>
    </rPh>
    <rPh sb="6" eb="8">
      <t>タイジョウ</t>
    </rPh>
    <phoneticPr fontId="1"/>
  </si>
  <si>
    <t>関口憲明</t>
    <rPh sb="0" eb="2">
      <t>セキグチ</t>
    </rPh>
    <rPh sb="2" eb="4">
      <t>ケンメイ</t>
    </rPh>
    <phoneticPr fontId="1"/>
  </si>
  <si>
    <t>小池裕治</t>
    <rPh sb="0" eb="2">
      <t>コイケ</t>
    </rPh>
    <rPh sb="2" eb="4">
      <t>ユウジ</t>
    </rPh>
    <phoneticPr fontId="1"/>
  </si>
  <si>
    <t>旭順平</t>
    <rPh sb="0" eb="1">
      <t>アサヒ</t>
    </rPh>
    <rPh sb="1" eb="3">
      <t>ジュンペイ</t>
    </rPh>
    <phoneticPr fontId="1"/>
  </si>
  <si>
    <t>渡辺広明</t>
    <rPh sb="0" eb="2">
      <t>ワタナベ</t>
    </rPh>
    <rPh sb="2" eb="4">
      <t>ヒロアキ</t>
    </rPh>
    <phoneticPr fontId="1"/>
  </si>
  <si>
    <t>川原護運</t>
    <rPh sb="0" eb="1">
      <t>カワ</t>
    </rPh>
    <rPh sb="1" eb="2">
      <t>ハラ</t>
    </rPh>
    <rPh sb="2" eb="3">
      <t>ゴ</t>
    </rPh>
    <rPh sb="3" eb="4">
      <t>ウン</t>
    </rPh>
    <phoneticPr fontId="1"/>
  </si>
  <si>
    <t>小松淳平</t>
    <rPh sb="0" eb="2">
      <t>コマツ</t>
    </rPh>
    <rPh sb="2" eb="4">
      <t>ジュンペイ</t>
    </rPh>
    <phoneticPr fontId="1"/>
  </si>
  <si>
    <t>鹿野泰史</t>
    <rPh sb="0" eb="2">
      <t>カノウ</t>
    </rPh>
    <rPh sb="2" eb="3">
      <t>ヤス</t>
    </rPh>
    <rPh sb="3" eb="4">
      <t>シ</t>
    </rPh>
    <phoneticPr fontId="1"/>
  </si>
  <si>
    <t>ＡＭ：ＦＣＺＥＲＯ</t>
    <phoneticPr fontId="1"/>
  </si>
  <si>
    <t>ＰＭ：Ｍ＆Ｌ</t>
    <phoneticPr fontId="1"/>
  </si>
  <si>
    <t>中止</t>
    <rPh sb="0" eb="2">
      <t>チュウシ</t>
    </rPh>
    <phoneticPr fontId="1"/>
  </si>
  <si>
    <t>宮本翼</t>
    <rPh sb="0" eb="2">
      <t>ミヤモト</t>
    </rPh>
    <rPh sb="2" eb="3">
      <t>ツバサ</t>
    </rPh>
    <phoneticPr fontId="1"/>
  </si>
  <si>
    <t>ＮＯ32：安藤龍平（キ）</t>
    <rPh sb="5" eb="7">
      <t>アンドウ</t>
    </rPh>
    <rPh sb="7" eb="9">
      <t>リュウヘイ</t>
    </rPh>
    <phoneticPr fontId="1"/>
  </si>
  <si>
    <t>池田隆彦</t>
    <rPh sb="0" eb="2">
      <t>イケダ</t>
    </rPh>
    <rPh sb="2" eb="4">
      <t>タカヒコ</t>
    </rPh>
    <phoneticPr fontId="1"/>
  </si>
  <si>
    <t>鹿野泰史</t>
    <rPh sb="0" eb="2">
      <t>シカノ</t>
    </rPh>
    <rPh sb="2" eb="3">
      <t>ヤス</t>
    </rPh>
    <rPh sb="3" eb="4">
      <t>シ</t>
    </rPh>
    <phoneticPr fontId="1"/>
  </si>
  <si>
    <t>大石陵</t>
    <rPh sb="0" eb="2">
      <t>オオイシ</t>
    </rPh>
    <rPh sb="2" eb="3">
      <t>リョウ</t>
    </rPh>
    <phoneticPr fontId="1"/>
  </si>
  <si>
    <t>安藤龍平　32</t>
    <rPh sb="0" eb="2">
      <t>アンドウ</t>
    </rPh>
    <rPh sb="2" eb="4">
      <t>リュウヘイ</t>
    </rPh>
    <phoneticPr fontId="1"/>
  </si>
  <si>
    <t>井田悟貴</t>
    <rPh sb="0" eb="2">
      <t>イダ</t>
    </rPh>
    <rPh sb="2" eb="3">
      <t>ゴ</t>
    </rPh>
    <rPh sb="3" eb="4">
      <t>タカシ</t>
    </rPh>
    <phoneticPr fontId="1"/>
  </si>
  <si>
    <t>中田健斗</t>
    <rPh sb="0" eb="2">
      <t>ナカタ</t>
    </rPh>
    <rPh sb="2" eb="3">
      <t>ケン</t>
    </rPh>
    <rPh sb="3" eb="4">
      <t>ト</t>
    </rPh>
    <phoneticPr fontId="1"/>
  </si>
  <si>
    <t>畑中亨史</t>
    <rPh sb="0" eb="2">
      <t>ハタナカ</t>
    </rPh>
    <rPh sb="2" eb="3">
      <t>トオル</t>
    </rPh>
    <rPh sb="3" eb="4">
      <t>シ</t>
    </rPh>
    <phoneticPr fontId="1"/>
  </si>
  <si>
    <t>片桐直樹</t>
    <rPh sb="0" eb="2">
      <t>カタギリ</t>
    </rPh>
    <rPh sb="2" eb="4">
      <t>ナオキ</t>
    </rPh>
    <phoneticPr fontId="1"/>
  </si>
  <si>
    <t>石橋浩貴</t>
    <rPh sb="0" eb="2">
      <t>イシバシ</t>
    </rPh>
    <rPh sb="2" eb="4">
      <t>ヒロタカ</t>
    </rPh>
    <phoneticPr fontId="1"/>
  </si>
  <si>
    <t>石本博之</t>
    <rPh sb="0" eb="2">
      <t>イシモト</t>
    </rPh>
    <rPh sb="2" eb="4">
      <t>ヒロユキ</t>
    </rPh>
    <phoneticPr fontId="1"/>
  </si>
  <si>
    <t>野平竜也</t>
    <rPh sb="0" eb="2">
      <t>ノヒラ</t>
    </rPh>
    <rPh sb="2" eb="4">
      <t>タツヤ</t>
    </rPh>
    <phoneticPr fontId="1"/>
  </si>
  <si>
    <t>平松本明</t>
    <rPh sb="0" eb="2">
      <t>ヒラマツ</t>
    </rPh>
    <rPh sb="2" eb="3">
      <t>ホン</t>
    </rPh>
    <rPh sb="3" eb="4">
      <t>メイ</t>
    </rPh>
    <phoneticPr fontId="1"/>
  </si>
  <si>
    <t>建城謙琇</t>
    <rPh sb="0" eb="1">
      <t>タ</t>
    </rPh>
    <rPh sb="1" eb="2">
      <t>シロ</t>
    </rPh>
    <rPh sb="2" eb="3">
      <t>ケン</t>
    </rPh>
    <rPh sb="3" eb="4">
      <t>シュウ</t>
    </rPh>
    <phoneticPr fontId="1"/>
  </si>
  <si>
    <t>ＡＭ：柳田、ＰＭ：服部</t>
    <rPh sb="3" eb="5">
      <t>ヤナギダ</t>
    </rPh>
    <rPh sb="9" eb="11">
      <t>ハットリ</t>
    </rPh>
    <phoneticPr fontId="1"/>
  </si>
  <si>
    <t>ＡＭ：ＤＩＡＢＬＯ</t>
    <phoneticPr fontId="1"/>
  </si>
  <si>
    <t>ＰＭ：戸田サッカークラブ</t>
    <rPh sb="3" eb="5">
      <t>トダ</t>
    </rPh>
    <phoneticPr fontId="1"/>
  </si>
  <si>
    <t>柳田浩忠</t>
    <rPh sb="0" eb="2">
      <t>ヤナギダ</t>
    </rPh>
    <rPh sb="2" eb="4">
      <t>ヒロタダ</t>
    </rPh>
    <phoneticPr fontId="1"/>
  </si>
  <si>
    <t>松葉哲也</t>
    <rPh sb="0" eb="2">
      <t>マツバ</t>
    </rPh>
    <rPh sb="2" eb="4">
      <t>テツヤ</t>
    </rPh>
    <phoneticPr fontId="1"/>
  </si>
  <si>
    <t>大石陵</t>
    <rPh sb="0" eb="2">
      <t>オオイシ</t>
    </rPh>
    <rPh sb="2" eb="3">
      <t>リョウ</t>
    </rPh>
    <phoneticPr fontId="1"/>
  </si>
  <si>
    <t>ＮＯ43：前田将希（戸田）</t>
    <rPh sb="5" eb="7">
      <t>マエダ</t>
    </rPh>
    <rPh sb="7" eb="9">
      <t>マサキ</t>
    </rPh>
    <rPh sb="10" eb="12">
      <t>トダ</t>
    </rPh>
    <phoneticPr fontId="1"/>
  </si>
  <si>
    <t>ＭＯ：16鳥山直人、ＮＯ６:青柳友哉（ＤＩＡ）</t>
    <rPh sb="5" eb="7">
      <t>トリヤマ</t>
    </rPh>
    <rPh sb="7" eb="9">
      <t>ナオト</t>
    </rPh>
    <rPh sb="14" eb="16">
      <t>アオヤギ</t>
    </rPh>
    <rPh sb="16" eb="18">
      <t>トモヤ</t>
    </rPh>
    <phoneticPr fontId="1"/>
  </si>
  <si>
    <t>金子功</t>
    <rPh sb="0" eb="2">
      <t>カネコ</t>
    </rPh>
    <rPh sb="2" eb="3">
      <t>イサオ</t>
    </rPh>
    <phoneticPr fontId="1"/>
  </si>
  <si>
    <t>ＮＯ29：渡辺健介（ＢＯＷ)</t>
    <rPh sb="5" eb="7">
      <t>ワタナベ</t>
    </rPh>
    <rPh sb="7" eb="9">
      <t>ケンスケ</t>
    </rPh>
    <phoneticPr fontId="1"/>
  </si>
  <si>
    <t>１</t>
    <phoneticPr fontId="1"/>
  </si>
  <si>
    <t>中村信彦</t>
    <rPh sb="0" eb="2">
      <t>ナカムラ</t>
    </rPh>
    <rPh sb="2" eb="4">
      <t>ノブヒコ</t>
    </rPh>
    <phoneticPr fontId="1"/>
  </si>
  <si>
    <t>ＮＯ：25白川俊樹、ＮＯ17：相澤駿（ＪＸ）</t>
    <rPh sb="5" eb="7">
      <t>シラカワ</t>
    </rPh>
    <rPh sb="7" eb="9">
      <t>トシキ</t>
    </rPh>
    <rPh sb="15" eb="17">
      <t>アイザワ</t>
    </rPh>
    <rPh sb="17" eb="18">
      <t>シュン</t>
    </rPh>
    <phoneticPr fontId="1"/>
  </si>
  <si>
    <t>鳥山直人　16</t>
    <rPh sb="0" eb="2">
      <t>トリヤマ</t>
    </rPh>
    <rPh sb="2" eb="4">
      <t>ナオト</t>
    </rPh>
    <phoneticPr fontId="1"/>
  </si>
  <si>
    <t>青柳友哉　6</t>
    <rPh sb="0" eb="2">
      <t>アオヤギ</t>
    </rPh>
    <rPh sb="2" eb="4">
      <t>トモヤ</t>
    </rPh>
    <phoneticPr fontId="1"/>
  </si>
  <si>
    <t>渡辺健介　29</t>
    <rPh sb="0" eb="2">
      <t>ワタナベ</t>
    </rPh>
    <rPh sb="2" eb="4">
      <t>ケンスケ</t>
    </rPh>
    <phoneticPr fontId="1"/>
  </si>
  <si>
    <t>（累計2枚）</t>
    <rPh sb="1" eb="3">
      <t>ルイケイ</t>
    </rPh>
    <rPh sb="4" eb="5">
      <t>マイ</t>
    </rPh>
    <phoneticPr fontId="1"/>
  </si>
  <si>
    <t>次節出場停止</t>
    <rPh sb="0" eb="2">
      <t>ジセツ</t>
    </rPh>
    <rPh sb="2" eb="4">
      <t>シュツジョウ</t>
    </rPh>
    <rPh sb="4" eb="6">
      <t>テイシ</t>
    </rPh>
    <phoneticPr fontId="1"/>
  </si>
  <si>
    <t>白川俊樹　25</t>
    <rPh sb="0" eb="2">
      <t>シラカワ</t>
    </rPh>
    <rPh sb="2" eb="4">
      <t>トシキ</t>
    </rPh>
    <phoneticPr fontId="1"/>
  </si>
  <si>
    <t>相澤駿　17</t>
    <rPh sb="0" eb="2">
      <t>アイザワ</t>
    </rPh>
    <rPh sb="2" eb="3">
      <t>シュン</t>
    </rPh>
    <phoneticPr fontId="1"/>
  </si>
  <si>
    <t>樋下田満也</t>
    <rPh sb="0" eb="1">
      <t>ヒ</t>
    </rPh>
    <rPh sb="1" eb="3">
      <t>シモダ</t>
    </rPh>
    <rPh sb="3" eb="5">
      <t>ミツヤ</t>
    </rPh>
    <phoneticPr fontId="1"/>
  </si>
  <si>
    <t>上谷孝介</t>
    <rPh sb="0" eb="2">
      <t>カミヤ</t>
    </rPh>
    <rPh sb="2" eb="4">
      <t>コウスケ</t>
    </rPh>
    <phoneticPr fontId="1"/>
  </si>
  <si>
    <t>植木新</t>
    <rPh sb="0" eb="2">
      <t>ウエキ</t>
    </rPh>
    <rPh sb="2" eb="3">
      <t>シン</t>
    </rPh>
    <phoneticPr fontId="1"/>
  </si>
  <si>
    <t>三井康也</t>
    <rPh sb="0" eb="2">
      <t>ミツイ</t>
    </rPh>
    <rPh sb="2" eb="3">
      <t>ヤス</t>
    </rPh>
    <rPh sb="3" eb="4">
      <t>ヤ</t>
    </rPh>
    <phoneticPr fontId="1"/>
  </si>
  <si>
    <t>鹿野泰史</t>
    <rPh sb="0" eb="1">
      <t>シカ</t>
    </rPh>
    <rPh sb="1" eb="2">
      <t>ノ</t>
    </rPh>
    <rPh sb="2" eb="4">
      <t>ヤスシ</t>
    </rPh>
    <phoneticPr fontId="1"/>
  </si>
  <si>
    <t>ＡＭ：文理ＦＣ</t>
    <rPh sb="3" eb="5">
      <t>ブンリ</t>
    </rPh>
    <phoneticPr fontId="1"/>
  </si>
  <si>
    <t>ＰＭ：ＢＦＰ</t>
    <phoneticPr fontId="1"/>
  </si>
  <si>
    <t>０</t>
    <phoneticPr fontId="1"/>
  </si>
  <si>
    <t>千代谷将生</t>
    <rPh sb="0" eb="2">
      <t>チヨ</t>
    </rPh>
    <rPh sb="2" eb="3">
      <t>タニ</t>
    </rPh>
    <rPh sb="3" eb="5">
      <t>マサオ</t>
    </rPh>
    <phoneticPr fontId="1"/>
  </si>
  <si>
    <t>鹿野泰史</t>
    <rPh sb="0" eb="2">
      <t>シカノ</t>
    </rPh>
    <rPh sb="2" eb="4">
      <t>ヤスシ</t>
    </rPh>
    <phoneticPr fontId="1"/>
  </si>
  <si>
    <t>中村信彦</t>
    <rPh sb="0" eb="2">
      <t>ナカムラ</t>
    </rPh>
    <rPh sb="2" eb="4">
      <t>ノブヒコ</t>
    </rPh>
    <phoneticPr fontId="1"/>
  </si>
  <si>
    <t>池田隆彦</t>
    <rPh sb="0" eb="2">
      <t>イケダ</t>
    </rPh>
    <rPh sb="2" eb="4">
      <t>タカヒコ</t>
    </rPh>
    <phoneticPr fontId="1"/>
  </si>
  <si>
    <t>諸味里航</t>
    <rPh sb="0" eb="2">
      <t>モロミ</t>
    </rPh>
    <rPh sb="2" eb="3">
      <t>ザト</t>
    </rPh>
    <rPh sb="3" eb="4">
      <t>ワタル</t>
    </rPh>
    <phoneticPr fontId="1"/>
  </si>
  <si>
    <t>ＮＯ8：石橋浩貴、ＮＯ１2：吉本貴洋（ＤＩＡ),ＮＯ11：芦沢寛教（文）</t>
    <rPh sb="4" eb="6">
      <t>イシバシ</t>
    </rPh>
    <rPh sb="6" eb="7">
      <t>ヒロシ</t>
    </rPh>
    <rPh sb="7" eb="8">
      <t>キ</t>
    </rPh>
    <rPh sb="14" eb="16">
      <t>ヨシモト</t>
    </rPh>
    <rPh sb="16" eb="18">
      <t>タカヒロ</t>
    </rPh>
    <rPh sb="29" eb="31">
      <t>アシザワ</t>
    </rPh>
    <rPh sb="31" eb="32">
      <t>カン</t>
    </rPh>
    <rPh sb="32" eb="33">
      <t>キョウ</t>
    </rPh>
    <rPh sb="34" eb="35">
      <t>ブン</t>
    </rPh>
    <phoneticPr fontId="1"/>
  </si>
  <si>
    <t>ＮＯ12：角屋航大、ＮＯ３：吉田一輝（ＧＥＩ)</t>
    <rPh sb="5" eb="7">
      <t>カドヤ</t>
    </rPh>
    <rPh sb="7" eb="8">
      <t>ワタル</t>
    </rPh>
    <rPh sb="8" eb="9">
      <t>ダイ</t>
    </rPh>
    <rPh sb="14" eb="16">
      <t>ヨシダ</t>
    </rPh>
    <rPh sb="16" eb="18">
      <t>カズキ</t>
    </rPh>
    <phoneticPr fontId="1"/>
  </si>
  <si>
    <t>ＮＯ２：岩村直樹（ＺＥ），Ｎｏ１７：上川颯斗</t>
    <rPh sb="4" eb="6">
      <t>イワムラ</t>
    </rPh>
    <rPh sb="6" eb="8">
      <t>ナオキ</t>
    </rPh>
    <rPh sb="18" eb="20">
      <t>カミカワ</t>
    </rPh>
    <rPh sb="20" eb="21">
      <t>ソウ</t>
    </rPh>
    <rPh sb="21" eb="22">
      <t>ト</t>
    </rPh>
    <phoneticPr fontId="1"/>
  </si>
  <si>
    <t>ＮＯ３７：柳沢翔（Ｂ），ＮＯ１２：小野毅博（Ｍ）</t>
    <rPh sb="5" eb="7">
      <t>ヤナギサワ</t>
    </rPh>
    <rPh sb="7" eb="8">
      <t>ショウ</t>
    </rPh>
    <rPh sb="17" eb="19">
      <t>オノ</t>
    </rPh>
    <rPh sb="19" eb="20">
      <t>タケシ</t>
    </rPh>
    <rPh sb="20" eb="21">
      <t>ハク</t>
    </rPh>
    <phoneticPr fontId="1"/>
  </si>
  <si>
    <t>小野毅博　12</t>
    <rPh sb="0" eb="2">
      <t>オノ</t>
    </rPh>
    <rPh sb="2" eb="3">
      <t>タケシ</t>
    </rPh>
    <rPh sb="3" eb="4">
      <t>ハク</t>
    </rPh>
    <phoneticPr fontId="1"/>
  </si>
  <si>
    <t>芹澤寛教　11</t>
    <rPh sb="0" eb="2">
      <t>セリザワ</t>
    </rPh>
    <rPh sb="2" eb="3">
      <t>ヒロシ</t>
    </rPh>
    <rPh sb="3" eb="4">
      <t>キョウ</t>
    </rPh>
    <phoneticPr fontId="1"/>
  </si>
  <si>
    <t>石橋浩貴　8</t>
    <rPh sb="0" eb="2">
      <t>イシバシ</t>
    </rPh>
    <rPh sb="2" eb="3">
      <t>ヒロシ</t>
    </rPh>
    <rPh sb="3" eb="4">
      <t>キ</t>
    </rPh>
    <phoneticPr fontId="1"/>
  </si>
  <si>
    <t>吉本貴洋　12</t>
    <rPh sb="0" eb="2">
      <t>ヨシモト</t>
    </rPh>
    <rPh sb="2" eb="4">
      <t>タカヒロ</t>
    </rPh>
    <phoneticPr fontId="1"/>
  </si>
  <si>
    <t>岩村直樹　2</t>
    <rPh sb="0" eb="2">
      <t>イワムラ</t>
    </rPh>
    <rPh sb="2" eb="4">
      <t>ナオキ</t>
    </rPh>
    <phoneticPr fontId="1"/>
  </si>
  <si>
    <t>上川颯斗　17</t>
    <rPh sb="0" eb="2">
      <t>カミカワ</t>
    </rPh>
    <rPh sb="2" eb="3">
      <t>ソウ</t>
    </rPh>
    <rPh sb="3" eb="4">
      <t>ト</t>
    </rPh>
    <phoneticPr fontId="1"/>
  </si>
  <si>
    <t>角屋航大12</t>
    <rPh sb="0" eb="2">
      <t>カドヤ</t>
    </rPh>
    <rPh sb="2" eb="3">
      <t>ワタル</t>
    </rPh>
    <rPh sb="3" eb="4">
      <t>ダイ</t>
    </rPh>
    <phoneticPr fontId="1"/>
  </si>
  <si>
    <t>吉田一輝3</t>
    <rPh sb="0" eb="2">
      <t>ヨシダ</t>
    </rPh>
    <rPh sb="2" eb="4">
      <t>カズキ</t>
    </rPh>
    <phoneticPr fontId="1"/>
  </si>
  <si>
    <t>草野瑛</t>
    <rPh sb="0" eb="2">
      <t>クサノ</t>
    </rPh>
    <rPh sb="2" eb="3">
      <t>エイ</t>
    </rPh>
    <phoneticPr fontId="1"/>
  </si>
  <si>
    <t>斉藤光遥</t>
    <rPh sb="0" eb="2">
      <t>サイトウ</t>
    </rPh>
    <rPh sb="2" eb="3">
      <t>ヒカル</t>
    </rPh>
    <rPh sb="3" eb="4">
      <t>ハルカ</t>
    </rPh>
    <phoneticPr fontId="1"/>
  </si>
  <si>
    <t>谷口貴哉</t>
    <rPh sb="0" eb="2">
      <t>タニグチ</t>
    </rPh>
    <rPh sb="2" eb="3">
      <t>キ</t>
    </rPh>
    <rPh sb="3" eb="4">
      <t>ヤ</t>
    </rPh>
    <phoneticPr fontId="1"/>
  </si>
  <si>
    <t>中澤光貴</t>
    <rPh sb="0" eb="2">
      <t>ナカザワ</t>
    </rPh>
    <rPh sb="2" eb="3">
      <t>ヒカル</t>
    </rPh>
    <rPh sb="3" eb="4">
      <t>キ</t>
    </rPh>
    <phoneticPr fontId="1"/>
  </si>
  <si>
    <t>服部旭</t>
    <rPh sb="0" eb="2">
      <t>ハットリ</t>
    </rPh>
    <rPh sb="2" eb="3">
      <t>アサヒ</t>
    </rPh>
    <phoneticPr fontId="1"/>
  </si>
  <si>
    <t>ＡＭ：ほのぼの</t>
    <phoneticPr fontId="1"/>
  </si>
  <si>
    <t>ＰＭ：ＭＴＰＣ</t>
    <phoneticPr fontId="1"/>
  </si>
  <si>
    <t>大坪嘉明</t>
    <rPh sb="0" eb="2">
      <t>オオツボ</t>
    </rPh>
    <rPh sb="2" eb="4">
      <t>ヨシアキ</t>
    </rPh>
    <phoneticPr fontId="1"/>
  </si>
  <si>
    <t>ＮＯ：14渋谷雄志（ＡＲ）</t>
    <rPh sb="5" eb="7">
      <t>シブヤ</t>
    </rPh>
    <rPh sb="7" eb="8">
      <t>オス</t>
    </rPh>
    <rPh sb="8" eb="9">
      <t>シ</t>
    </rPh>
    <phoneticPr fontId="1"/>
  </si>
  <si>
    <t>鈴木昭彦</t>
    <rPh sb="0" eb="2">
      <t>スズキ</t>
    </rPh>
    <rPh sb="2" eb="4">
      <t>アキヒコ</t>
    </rPh>
    <phoneticPr fontId="1"/>
  </si>
  <si>
    <t>0</t>
    <phoneticPr fontId="1"/>
  </si>
  <si>
    <t>金子功</t>
    <rPh sb="0" eb="2">
      <t>カネコ</t>
    </rPh>
    <rPh sb="2" eb="3">
      <t>イサオ</t>
    </rPh>
    <phoneticPr fontId="1"/>
  </si>
  <si>
    <t>千代谷将生</t>
    <rPh sb="0" eb="2">
      <t>チヨ</t>
    </rPh>
    <rPh sb="2" eb="3">
      <t>タニ</t>
    </rPh>
    <rPh sb="3" eb="5">
      <t>マサオ</t>
    </rPh>
    <phoneticPr fontId="1"/>
  </si>
  <si>
    <t>ＮＯ3：東本祥平（く）</t>
    <rPh sb="4" eb="5">
      <t>ヒガシ</t>
    </rPh>
    <rPh sb="5" eb="6">
      <t>モト</t>
    </rPh>
    <rPh sb="6" eb="8">
      <t>ショウヘイ</t>
    </rPh>
    <phoneticPr fontId="1"/>
  </si>
  <si>
    <t>ＮＯ８：田中魁（２枚）、ＮＯ18：三谷鉱平（Ｊ）、ＮＯ2:小野里渉（Ｉ）</t>
    <rPh sb="4" eb="6">
      <t>タナカ</t>
    </rPh>
    <rPh sb="6" eb="7">
      <t>サキガケ</t>
    </rPh>
    <rPh sb="9" eb="10">
      <t>マイ</t>
    </rPh>
    <rPh sb="17" eb="19">
      <t>ミタニ</t>
    </rPh>
    <rPh sb="19" eb="21">
      <t>コウヘイ</t>
    </rPh>
    <rPh sb="29" eb="32">
      <t>オノザト</t>
    </rPh>
    <rPh sb="32" eb="33">
      <t>ショウ</t>
    </rPh>
    <phoneticPr fontId="1"/>
  </si>
  <si>
    <t>ＮＯ8：田中魁</t>
    <rPh sb="4" eb="6">
      <t>タナカ</t>
    </rPh>
    <rPh sb="6" eb="7">
      <t>カイ</t>
    </rPh>
    <phoneticPr fontId="1"/>
  </si>
  <si>
    <t>渋谷雄志　14</t>
    <rPh sb="0" eb="2">
      <t>シブヤ</t>
    </rPh>
    <rPh sb="2" eb="3">
      <t>オス</t>
    </rPh>
    <rPh sb="3" eb="4">
      <t>シ</t>
    </rPh>
    <phoneticPr fontId="1"/>
  </si>
  <si>
    <t>小野里渉　2</t>
    <rPh sb="0" eb="3">
      <t>オノザト</t>
    </rPh>
    <rPh sb="3" eb="4">
      <t>ショウ</t>
    </rPh>
    <phoneticPr fontId="1"/>
  </si>
  <si>
    <t>田中魁　8</t>
    <rPh sb="0" eb="2">
      <t>タナカ</t>
    </rPh>
    <rPh sb="2" eb="3">
      <t>カイ</t>
    </rPh>
    <phoneticPr fontId="1"/>
  </si>
  <si>
    <t>（警告２枚で退場）</t>
    <rPh sb="1" eb="3">
      <t>ケイコク</t>
    </rPh>
    <rPh sb="4" eb="5">
      <t>マイ</t>
    </rPh>
    <rPh sb="6" eb="8">
      <t>タイジョウ</t>
    </rPh>
    <phoneticPr fontId="1"/>
  </si>
  <si>
    <t>東本祥平　3</t>
    <rPh sb="0" eb="2">
      <t>ヒガシモト</t>
    </rPh>
    <rPh sb="2" eb="4">
      <t>ショウヘイ</t>
    </rPh>
    <phoneticPr fontId="1"/>
  </si>
  <si>
    <t>三谷鉱平　18</t>
    <rPh sb="0" eb="2">
      <t>ミタニ</t>
    </rPh>
    <rPh sb="2" eb="4">
      <t>コウヘイ</t>
    </rPh>
    <phoneticPr fontId="1"/>
  </si>
  <si>
    <t>内田理介</t>
    <rPh sb="0" eb="2">
      <t>ウチダ</t>
    </rPh>
    <rPh sb="2" eb="4">
      <t>リスケ</t>
    </rPh>
    <phoneticPr fontId="1"/>
  </si>
  <si>
    <t>関口健二</t>
    <rPh sb="0" eb="2">
      <t>セキグチ</t>
    </rPh>
    <rPh sb="2" eb="4">
      <t>ケンジ</t>
    </rPh>
    <phoneticPr fontId="1"/>
  </si>
  <si>
    <t>駒崎勇基</t>
    <rPh sb="0" eb="2">
      <t>コマザキ</t>
    </rPh>
    <rPh sb="2" eb="4">
      <t>ユウキ</t>
    </rPh>
    <phoneticPr fontId="1"/>
  </si>
  <si>
    <t>土谷直丈</t>
    <rPh sb="0" eb="1">
      <t>ド</t>
    </rPh>
    <rPh sb="1" eb="2">
      <t>タニ</t>
    </rPh>
    <rPh sb="2" eb="3">
      <t>ナオ</t>
    </rPh>
    <rPh sb="3" eb="4">
      <t>ジョウ</t>
    </rPh>
    <phoneticPr fontId="1"/>
  </si>
  <si>
    <t>高坂博紀</t>
    <rPh sb="0" eb="2">
      <t>タカサカ</t>
    </rPh>
    <rPh sb="2" eb="3">
      <t>ヒロシ</t>
    </rPh>
    <rPh sb="3" eb="4">
      <t>キ</t>
    </rPh>
    <phoneticPr fontId="1"/>
  </si>
  <si>
    <t>柏木大基</t>
    <rPh sb="0" eb="1">
      <t>カシワ</t>
    </rPh>
    <rPh sb="1" eb="2">
      <t>キ</t>
    </rPh>
    <rPh sb="2" eb="4">
      <t>ダイキ</t>
    </rPh>
    <phoneticPr fontId="1"/>
  </si>
  <si>
    <t>大石陵</t>
    <rPh sb="0" eb="2">
      <t>オオイシ</t>
    </rPh>
    <rPh sb="2" eb="3">
      <t>リョウ</t>
    </rPh>
    <phoneticPr fontId="1"/>
  </si>
  <si>
    <t>戸田クラブ・文理</t>
    <rPh sb="0" eb="2">
      <t>トダ</t>
    </rPh>
    <rPh sb="6" eb="8">
      <t>ブンリ</t>
    </rPh>
    <phoneticPr fontId="1"/>
  </si>
  <si>
    <t>服部旭</t>
    <rPh sb="0" eb="2">
      <t>ハットリ</t>
    </rPh>
    <rPh sb="2" eb="3">
      <t>アサヒ</t>
    </rPh>
    <phoneticPr fontId="1"/>
  </si>
  <si>
    <t>２</t>
    <phoneticPr fontId="1"/>
  </si>
  <si>
    <t>東島曜</t>
    <rPh sb="0" eb="1">
      <t>ヒガシ</t>
    </rPh>
    <rPh sb="1" eb="2">
      <t>シマ</t>
    </rPh>
    <rPh sb="2" eb="3">
      <t>ヨウ</t>
    </rPh>
    <phoneticPr fontId="1"/>
  </si>
  <si>
    <t>松本恭尚</t>
    <rPh sb="0" eb="2">
      <t>マツモト</t>
    </rPh>
    <rPh sb="2" eb="3">
      <t>ヤスシ</t>
    </rPh>
    <rPh sb="3" eb="4">
      <t>ナオ</t>
    </rPh>
    <phoneticPr fontId="1"/>
  </si>
  <si>
    <t>岩本竜</t>
    <rPh sb="0" eb="2">
      <t>イワモト</t>
    </rPh>
    <rPh sb="2" eb="3">
      <t>リュウ</t>
    </rPh>
    <phoneticPr fontId="1"/>
  </si>
  <si>
    <t>西木甲大郎</t>
    <rPh sb="0" eb="2">
      <t>ニシキ</t>
    </rPh>
    <rPh sb="2" eb="3">
      <t>コウ</t>
    </rPh>
    <rPh sb="3" eb="4">
      <t>ダイ</t>
    </rPh>
    <rPh sb="4" eb="5">
      <t>ロウ</t>
    </rPh>
    <phoneticPr fontId="1"/>
  </si>
  <si>
    <t>戸田サッカークラブ</t>
    <rPh sb="0" eb="2">
      <t>トダ</t>
    </rPh>
    <phoneticPr fontId="1"/>
  </si>
  <si>
    <t>ＪＸ</t>
    <phoneticPr fontId="1"/>
  </si>
  <si>
    <t>ＦＣ　ＢＯＷＴＨ</t>
    <phoneticPr fontId="1"/>
  </si>
  <si>
    <t>文理ＦＣ</t>
    <rPh sb="0" eb="2">
      <t>ブンリ</t>
    </rPh>
    <phoneticPr fontId="1"/>
  </si>
  <si>
    <t>棄権</t>
    <rPh sb="0" eb="2">
      <t>キケン</t>
    </rPh>
    <phoneticPr fontId="1"/>
  </si>
  <si>
    <t>戸田サッカークラブ、文理ＦＣとも人数がそろわないために棄権　　0-5と記載</t>
    <rPh sb="0" eb="2">
      <t>トダ</t>
    </rPh>
    <rPh sb="10" eb="12">
      <t>ブンリ</t>
    </rPh>
    <rPh sb="16" eb="18">
      <t>ニンズウ</t>
    </rPh>
    <rPh sb="27" eb="29">
      <t>キケン</t>
    </rPh>
    <rPh sb="35" eb="37">
      <t>キサイ</t>
    </rPh>
    <phoneticPr fontId="1"/>
  </si>
  <si>
    <t>第１２節（7/16）</t>
    <rPh sb="0" eb="1">
      <t>ダイ</t>
    </rPh>
    <rPh sb="3" eb="4">
      <t>セツ</t>
    </rPh>
    <phoneticPr fontId="1"/>
  </si>
  <si>
    <t>第１３節（7/23）</t>
    <rPh sb="0" eb="1">
      <t>ダイ</t>
    </rPh>
    <rPh sb="3" eb="4">
      <t>セツ</t>
    </rPh>
    <phoneticPr fontId="1"/>
  </si>
  <si>
    <t>大石学</t>
    <rPh sb="0" eb="2">
      <t>オオイシ</t>
    </rPh>
    <rPh sb="2" eb="3">
      <t>マナブ</t>
    </rPh>
    <phoneticPr fontId="1"/>
  </si>
  <si>
    <t>ＦＣＭ＆Ｌ</t>
    <phoneticPr fontId="1"/>
  </si>
  <si>
    <t>ＦＣ　ＤＩＡＢＬＯ</t>
    <phoneticPr fontId="1"/>
  </si>
  <si>
    <t>ほのぼのクラブ</t>
    <phoneticPr fontId="1"/>
  </si>
  <si>
    <t>ＦＣ　Ｍ＆Ｌ</t>
    <phoneticPr fontId="1"/>
  </si>
  <si>
    <t>ＦＣ Gainer</t>
    <phoneticPr fontId="1"/>
  </si>
  <si>
    <t>B.F.P</t>
    <phoneticPr fontId="1"/>
  </si>
  <si>
    <t>大坪嘉明</t>
    <rPh sb="0" eb="2">
      <t>オオツボ</t>
    </rPh>
    <rPh sb="2" eb="4">
      <t>ヨシアキ</t>
    </rPh>
    <phoneticPr fontId="1"/>
  </si>
  <si>
    <t>Ｎｏ１７：上川颯斗（Ｂ）</t>
    <rPh sb="5" eb="7">
      <t>カミカワ</t>
    </rPh>
    <rPh sb="7" eb="8">
      <t>ソウ</t>
    </rPh>
    <rPh sb="8" eb="9">
      <t>ト</t>
    </rPh>
    <phoneticPr fontId="1"/>
  </si>
  <si>
    <t>ＦＣ　ＺＥＲＯ</t>
    <phoneticPr fontId="1"/>
  </si>
  <si>
    <t>宮本　翼</t>
    <rPh sb="0" eb="2">
      <t>ミヤモト</t>
    </rPh>
    <rPh sb="3" eb="4">
      <t>ツバサ</t>
    </rPh>
    <phoneticPr fontId="1"/>
  </si>
  <si>
    <t>ＮＯ9：持田将吾</t>
    <rPh sb="4" eb="6">
      <t>モチダ</t>
    </rPh>
    <rPh sb="6" eb="8">
      <t>ショウゴ</t>
    </rPh>
    <phoneticPr fontId="1"/>
  </si>
  <si>
    <t>文理ＦＣ</t>
    <rPh sb="0" eb="2">
      <t>ブンリ</t>
    </rPh>
    <phoneticPr fontId="1"/>
  </si>
  <si>
    <t>2</t>
    <phoneticPr fontId="1"/>
  </si>
  <si>
    <t>キングロンド</t>
    <phoneticPr fontId="1"/>
  </si>
  <si>
    <t>大石陵</t>
    <rPh sb="0" eb="2">
      <t>オオイシ</t>
    </rPh>
    <rPh sb="2" eb="3">
      <t>リョウ</t>
    </rPh>
    <phoneticPr fontId="1"/>
  </si>
  <si>
    <t>戸田ＪＳＣ</t>
    <rPh sb="0" eb="2">
      <t>トダ</t>
    </rPh>
    <phoneticPr fontId="1"/>
  </si>
  <si>
    <t>ＦＣ　ＢＯＷＴＨ</t>
    <phoneticPr fontId="1"/>
  </si>
  <si>
    <t>八島佑太</t>
    <rPh sb="0" eb="2">
      <t>ヤシマ</t>
    </rPh>
    <rPh sb="2" eb="4">
      <t>ユウタ</t>
    </rPh>
    <phoneticPr fontId="1"/>
  </si>
  <si>
    <t>Ｎｏ１３：内田健吾、ＮＯ２3:藤川勇（戸田）、ＮＯ７:平塚圭亮、ＮＯ１4：蜂谷光（Ｂ）</t>
    <rPh sb="5" eb="7">
      <t>ウチダ</t>
    </rPh>
    <rPh sb="7" eb="9">
      <t>ケンゴ</t>
    </rPh>
    <rPh sb="15" eb="17">
      <t>フジカワ</t>
    </rPh>
    <rPh sb="17" eb="18">
      <t>イサム</t>
    </rPh>
    <rPh sb="19" eb="21">
      <t>トダ</t>
    </rPh>
    <rPh sb="27" eb="29">
      <t>ヒラツカ</t>
    </rPh>
    <rPh sb="29" eb="30">
      <t>ケイ</t>
    </rPh>
    <rPh sb="30" eb="31">
      <t>リョウ</t>
    </rPh>
    <rPh sb="37" eb="39">
      <t>ハチヤ</t>
    </rPh>
    <rPh sb="39" eb="40">
      <t>ヒカル</t>
    </rPh>
    <phoneticPr fontId="1"/>
  </si>
  <si>
    <t>内田健吾　13</t>
    <rPh sb="0" eb="2">
      <t>ウチダ</t>
    </rPh>
    <rPh sb="2" eb="4">
      <t>ケンゴ</t>
    </rPh>
    <phoneticPr fontId="1"/>
  </si>
  <si>
    <t>藤川　勇　23</t>
    <rPh sb="0" eb="2">
      <t>フジカワ</t>
    </rPh>
    <rPh sb="3" eb="4">
      <t>イサム</t>
    </rPh>
    <phoneticPr fontId="1"/>
  </si>
  <si>
    <t>平塚　圭亮　7</t>
    <rPh sb="0" eb="2">
      <t>ヒラツカ</t>
    </rPh>
    <rPh sb="3" eb="4">
      <t>ケイ</t>
    </rPh>
    <rPh sb="4" eb="5">
      <t>リョウ</t>
    </rPh>
    <phoneticPr fontId="1"/>
  </si>
  <si>
    <t>蜂谷光　14</t>
    <rPh sb="0" eb="2">
      <t>ハチヤ</t>
    </rPh>
    <rPh sb="2" eb="3">
      <t>ヒカル</t>
    </rPh>
    <phoneticPr fontId="1"/>
  </si>
  <si>
    <t>持田将吾　9</t>
    <rPh sb="0" eb="2">
      <t>モチダ</t>
    </rPh>
    <rPh sb="2" eb="4">
      <t>ショウゴ</t>
    </rPh>
    <phoneticPr fontId="1"/>
  </si>
  <si>
    <t>桜井友樹</t>
    <rPh sb="0" eb="2">
      <t>サクライ</t>
    </rPh>
    <rPh sb="2" eb="4">
      <t>トモキ</t>
    </rPh>
    <phoneticPr fontId="1"/>
  </si>
  <si>
    <t>鹿島健太</t>
    <rPh sb="0" eb="2">
      <t>カシマ</t>
    </rPh>
    <rPh sb="2" eb="4">
      <t>ケンタ</t>
    </rPh>
    <phoneticPr fontId="1"/>
  </si>
  <si>
    <t>佐藤史嵩</t>
    <rPh sb="0" eb="2">
      <t>サトウ</t>
    </rPh>
    <rPh sb="2" eb="3">
      <t>シ</t>
    </rPh>
    <rPh sb="3" eb="4">
      <t>タカ</t>
    </rPh>
    <phoneticPr fontId="1"/>
  </si>
  <si>
    <t>樋下田順也</t>
    <rPh sb="0" eb="1">
      <t>ヒ</t>
    </rPh>
    <rPh sb="1" eb="3">
      <t>シモダ</t>
    </rPh>
    <rPh sb="3" eb="5">
      <t>ジュンヤ</t>
    </rPh>
    <phoneticPr fontId="1"/>
  </si>
  <si>
    <t>武藤竜太</t>
    <rPh sb="0" eb="2">
      <t>ムトウ</t>
    </rPh>
    <rPh sb="2" eb="4">
      <t>リュウタ</t>
    </rPh>
    <phoneticPr fontId="1"/>
  </si>
  <si>
    <t>持田将吾</t>
    <rPh sb="0" eb="2">
      <t>モチダ</t>
    </rPh>
    <rPh sb="2" eb="4">
      <t>ショウゴ</t>
    </rPh>
    <phoneticPr fontId="1"/>
  </si>
  <si>
    <t>見山彰吾</t>
    <rPh sb="0" eb="2">
      <t>ミヤマ</t>
    </rPh>
    <rPh sb="2" eb="4">
      <t>ショウゴ</t>
    </rPh>
    <phoneticPr fontId="1"/>
  </si>
  <si>
    <t>宮崎照也</t>
    <rPh sb="0" eb="2">
      <t>ミヤザキ</t>
    </rPh>
    <rPh sb="2" eb="4">
      <t>テルヤ</t>
    </rPh>
    <phoneticPr fontId="1"/>
  </si>
  <si>
    <t>山田将司</t>
    <rPh sb="0" eb="2">
      <t>ヤマダ</t>
    </rPh>
    <rPh sb="2" eb="4">
      <t>ショウジ</t>
    </rPh>
    <phoneticPr fontId="1"/>
  </si>
  <si>
    <t>第14節（8/6）</t>
    <rPh sb="0" eb="1">
      <t>ダイ</t>
    </rPh>
    <rPh sb="3" eb="4">
      <t>セツ</t>
    </rPh>
    <phoneticPr fontId="1"/>
  </si>
  <si>
    <t>米谷光治</t>
    <rPh sb="0" eb="2">
      <t>ヨネヤ</t>
    </rPh>
    <rPh sb="2" eb="4">
      <t>コウジ</t>
    </rPh>
    <phoneticPr fontId="1"/>
  </si>
  <si>
    <t>Ｉ－ＳＦＩＤＡ</t>
    <phoneticPr fontId="1"/>
  </si>
  <si>
    <t>ＦＣＡｒｍａｄａ</t>
    <phoneticPr fontId="1"/>
  </si>
  <si>
    <t>松葉哲也</t>
    <rPh sb="0" eb="2">
      <t>マツバ</t>
    </rPh>
    <rPh sb="2" eb="4">
      <t>テツヤ</t>
    </rPh>
    <phoneticPr fontId="1"/>
  </si>
  <si>
    <t>蕪木努</t>
    <rPh sb="0" eb="2">
      <t>カブラギ</t>
    </rPh>
    <rPh sb="2" eb="3">
      <t>ツトム</t>
    </rPh>
    <phoneticPr fontId="1"/>
  </si>
  <si>
    <t>ＮＯ９：朝比奈智孔（Ｇ）</t>
    <rPh sb="4" eb="7">
      <t>アサヒナ</t>
    </rPh>
    <rPh sb="7" eb="8">
      <t>トモ</t>
    </rPh>
    <rPh sb="8" eb="9">
      <t>コウ</t>
    </rPh>
    <phoneticPr fontId="1"/>
  </si>
  <si>
    <t>金子功</t>
    <rPh sb="0" eb="2">
      <t>カネコ</t>
    </rPh>
    <rPh sb="2" eb="3">
      <t>イサオ</t>
    </rPh>
    <phoneticPr fontId="1"/>
  </si>
  <si>
    <t>千代谷将生</t>
    <rPh sb="0" eb="2">
      <t>チヨ</t>
    </rPh>
    <rPh sb="2" eb="3">
      <t>タニ</t>
    </rPh>
    <rPh sb="3" eb="5">
      <t>マサオ</t>
    </rPh>
    <phoneticPr fontId="1"/>
  </si>
  <si>
    <t>ＮＯ５：石井裕治（Ｂ）</t>
    <rPh sb="4" eb="6">
      <t>イシイ</t>
    </rPh>
    <rPh sb="6" eb="7">
      <t>ユウ</t>
    </rPh>
    <rPh sb="7" eb="8">
      <t>ジ</t>
    </rPh>
    <phoneticPr fontId="1"/>
  </si>
  <si>
    <t>１</t>
    <phoneticPr fontId="1"/>
  </si>
  <si>
    <t>第3試合後半よりクーリングブレイクを採用。</t>
    <rPh sb="0" eb="1">
      <t>ダイ</t>
    </rPh>
    <rPh sb="2" eb="4">
      <t>シアイ</t>
    </rPh>
    <rPh sb="4" eb="6">
      <t>コウハン</t>
    </rPh>
    <rPh sb="18" eb="20">
      <t>サイヨウ</t>
    </rPh>
    <phoneticPr fontId="1"/>
  </si>
  <si>
    <t>石井裕治　5</t>
    <rPh sb="0" eb="2">
      <t>イシイ</t>
    </rPh>
    <rPh sb="2" eb="3">
      <t>ユウ</t>
    </rPh>
    <rPh sb="3" eb="4">
      <t>ジ</t>
    </rPh>
    <phoneticPr fontId="1"/>
  </si>
  <si>
    <t>朝比奈智孔　9</t>
    <rPh sb="0" eb="3">
      <t>アサヒナ</t>
    </rPh>
    <rPh sb="3" eb="4">
      <t>トモ</t>
    </rPh>
    <rPh sb="4" eb="5">
      <t>コウ</t>
    </rPh>
    <phoneticPr fontId="1"/>
  </si>
  <si>
    <t>小野里志</t>
    <rPh sb="0" eb="2">
      <t>オノ</t>
    </rPh>
    <rPh sb="2" eb="4">
      <t>サトシ</t>
    </rPh>
    <phoneticPr fontId="1"/>
  </si>
  <si>
    <t>山木匠</t>
    <rPh sb="0" eb="2">
      <t>ヤマキ</t>
    </rPh>
    <rPh sb="2" eb="3">
      <t>タクミ</t>
    </rPh>
    <phoneticPr fontId="1"/>
  </si>
  <si>
    <t>中村雅直</t>
    <rPh sb="0" eb="2">
      <t>ナカムラ</t>
    </rPh>
    <rPh sb="2" eb="4">
      <t>マサナオ</t>
    </rPh>
    <phoneticPr fontId="1"/>
  </si>
  <si>
    <t>小谷英嗣</t>
    <rPh sb="0" eb="2">
      <t>コタニ</t>
    </rPh>
    <rPh sb="2" eb="3">
      <t>エイ</t>
    </rPh>
    <rPh sb="3" eb="4">
      <t>ツグシ</t>
    </rPh>
    <phoneticPr fontId="1"/>
  </si>
  <si>
    <t>日馬翔汰</t>
    <rPh sb="0" eb="2">
      <t>クサマ</t>
    </rPh>
    <rPh sb="2" eb="3">
      <t>ショウ</t>
    </rPh>
    <rPh sb="3" eb="4">
      <t>タ</t>
    </rPh>
    <phoneticPr fontId="1"/>
  </si>
  <si>
    <t>長谷川伸</t>
    <rPh sb="0" eb="3">
      <t>ハセガワ</t>
    </rPh>
    <rPh sb="3" eb="4">
      <t>シン</t>
    </rPh>
    <phoneticPr fontId="1"/>
  </si>
  <si>
    <t>新井潤平</t>
    <rPh sb="0" eb="2">
      <t>アライ</t>
    </rPh>
    <rPh sb="2" eb="4">
      <t>ジュンペイ</t>
    </rPh>
    <phoneticPr fontId="1"/>
  </si>
  <si>
    <t>金山弘大</t>
    <rPh sb="0" eb="2">
      <t>カナヤマ</t>
    </rPh>
    <rPh sb="2" eb="4">
      <t>コウダイ</t>
    </rPh>
    <phoneticPr fontId="1"/>
  </si>
  <si>
    <t>Ｆ　Ｃ　Ｇａｉｎｅｒ</t>
    <phoneticPr fontId="1"/>
  </si>
  <si>
    <t>Ｆ　Ｃ　ＺＥＲＯ</t>
    <phoneticPr fontId="1"/>
  </si>
  <si>
    <t>二反田仁</t>
    <rPh sb="0" eb="3">
      <t>ニタンダ</t>
    </rPh>
    <rPh sb="3" eb="4">
      <t>ヒトシ</t>
    </rPh>
    <phoneticPr fontId="1"/>
  </si>
  <si>
    <t>戸田ＪＳＣ</t>
    <rPh sb="0" eb="2">
      <t>トダ</t>
    </rPh>
    <phoneticPr fontId="1"/>
  </si>
  <si>
    <t>鹿野泰史</t>
    <rPh sb="0" eb="2">
      <t>シカノ</t>
    </rPh>
    <rPh sb="2" eb="4">
      <t>ヤスシ</t>
    </rPh>
    <phoneticPr fontId="1"/>
  </si>
  <si>
    <t>ＮＯ：52濱野竣介（Ｂ）</t>
    <rPh sb="5" eb="7">
      <t>ハマノ</t>
    </rPh>
    <rPh sb="7" eb="8">
      <t>シュン</t>
    </rPh>
    <rPh sb="8" eb="9">
      <t>スケ</t>
    </rPh>
    <phoneticPr fontId="1"/>
  </si>
  <si>
    <t>池田隆彦</t>
    <rPh sb="0" eb="2">
      <t>イケダ</t>
    </rPh>
    <rPh sb="2" eb="4">
      <t>タカヒコ</t>
    </rPh>
    <phoneticPr fontId="1"/>
  </si>
  <si>
    <t>大石陵</t>
    <rPh sb="0" eb="2">
      <t>オオイシ</t>
    </rPh>
    <rPh sb="2" eb="3">
      <t>リョウ</t>
    </rPh>
    <phoneticPr fontId="1"/>
  </si>
  <si>
    <t>Ｎｏ22：勝山詩恩（Ｇ）</t>
    <rPh sb="5" eb="7">
      <t>カツヤマ</t>
    </rPh>
    <rPh sb="7" eb="8">
      <t>シ</t>
    </rPh>
    <rPh sb="8" eb="9">
      <t>オン</t>
    </rPh>
    <phoneticPr fontId="1"/>
  </si>
  <si>
    <t>１</t>
    <phoneticPr fontId="1"/>
  </si>
  <si>
    <t>大石学</t>
    <rPh sb="0" eb="2">
      <t>オオイシ</t>
    </rPh>
    <rPh sb="2" eb="3">
      <t>マナブ</t>
    </rPh>
    <phoneticPr fontId="1"/>
  </si>
  <si>
    <t>田島敬也</t>
    <rPh sb="0" eb="2">
      <t>タジマ</t>
    </rPh>
    <rPh sb="2" eb="4">
      <t>タカヤ</t>
    </rPh>
    <phoneticPr fontId="1"/>
  </si>
  <si>
    <t>斎藤力</t>
    <rPh sb="0" eb="2">
      <t>サイトウ</t>
    </rPh>
    <rPh sb="2" eb="3">
      <t>リキ</t>
    </rPh>
    <phoneticPr fontId="1"/>
  </si>
  <si>
    <t>宗方洸樹</t>
    <rPh sb="0" eb="2">
      <t>ムナカタ</t>
    </rPh>
    <rPh sb="2" eb="3">
      <t>コウ</t>
    </rPh>
    <rPh sb="3" eb="4">
      <t>ジュ</t>
    </rPh>
    <phoneticPr fontId="1"/>
  </si>
  <si>
    <t>加藤仁</t>
    <rPh sb="0" eb="2">
      <t>カトウ</t>
    </rPh>
    <rPh sb="2" eb="3">
      <t>ヒトシ</t>
    </rPh>
    <phoneticPr fontId="1"/>
  </si>
  <si>
    <t>山下将大</t>
    <rPh sb="0" eb="2">
      <t>ヤマシタ</t>
    </rPh>
    <rPh sb="2" eb="3">
      <t>ショウ</t>
    </rPh>
    <rPh sb="3" eb="4">
      <t>ダイ</t>
    </rPh>
    <phoneticPr fontId="1"/>
  </si>
  <si>
    <t>多田鉄平</t>
    <rPh sb="0" eb="2">
      <t>タダ</t>
    </rPh>
    <rPh sb="2" eb="4">
      <t>テッペイ</t>
    </rPh>
    <phoneticPr fontId="1"/>
  </si>
  <si>
    <t>白畑基</t>
    <rPh sb="0" eb="2">
      <t>シラハタ</t>
    </rPh>
    <rPh sb="2" eb="3">
      <t>モトイ</t>
    </rPh>
    <phoneticPr fontId="1"/>
  </si>
  <si>
    <t>8/257</t>
    <phoneticPr fontId="1"/>
  </si>
  <si>
    <t>波崎涼</t>
    <rPh sb="0" eb="1">
      <t>ナミ</t>
    </rPh>
    <rPh sb="1" eb="2">
      <t>サキ</t>
    </rPh>
    <rPh sb="2" eb="3">
      <t>リョウ</t>
    </rPh>
    <phoneticPr fontId="1"/>
  </si>
  <si>
    <t>青柳亘</t>
    <rPh sb="0" eb="2">
      <t>アオヤギ</t>
    </rPh>
    <rPh sb="2" eb="3">
      <t>ワタル</t>
    </rPh>
    <phoneticPr fontId="1"/>
  </si>
  <si>
    <t>濱野竣介　52</t>
    <rPh sb="0" eb="2">
      <t>ハマノ</t>
    </rPh>
    <rPh sb="2" eb="3">
      <t>シュン</t>
    </rPh>
    <rPh sb="3" eb="4">
      <t>スケ</t>
    </rPh>
    <phoneticPr fontId="1"/>
  </si>
  <si>
    <t>勝山詩恩　22</t>
    <rPh sb="0" eb="2">
      <t>カツヤマ</t>
    </rPh>
    <rPh sb="2" eb="3">
      <t>シ</t>
    </rPh>
    <rPh sb="3" eb="4">
      <t>オン</t>
    </rPh>
    <phoneticPr fontId="1"/>
  </si>
  <si>
    <t>第18節</t>
  </si>
  <si>
    <t>第19節</t>
    <rPh sb="0" eb="1">
      <t>ダイ</t>
    </rPh>
    <rPh sb="3" eb="4">
      <t>セツ</t>
    </rPh>
    <phoneticPr fontId="1"/>
  </si>
  <si>
    <t>米谷光治</t>
    <rPh sb="0" eb="2">
      <t>ヨネヤ</t>
    </rPh>
    <rPh sb="2" eb="4">
      <t>コウジ</t>
    </rPh>
    <phoneticPr fontId="1"/>
  </si>
  <si>
    <t>ＦＣ Ｇainer</t>
    <phoneticPr fontId="1"/>
  </si>
  <si>
    <t>文理ＦＣ</t>
    <rPh sb="0" eb="2">
      <t>ブンリ</t>
    </rPh>
    <phoneticPr fontId="1"/>
  </si>
  <si>
    <t>３</t>
    <phoneticPr fontId="1"/>
  </si>
  <si>
    <t>大石陵</t>
    <rPh sb="0" eb="2">
      <t>オオイシ</t>
    </rPh>
    <rPh sb="2" eb="3">
      <t>リョウ</t>
    </rPh>
    <phoneticPr fontId="1"/>
  </si>
  <si>
    <t>吉元忠和</t>
    <rPh sb="0" eb="2">
      <t>ヨシモト</t>
    </rPh>
    <rPh sb="2" eb="3">
      <t>タダシ</t>
    </rPh>
    <rPh sb="3" eb="4">
      <t>ワ</t>
    </rPh>
    <phoneticPr fontId="1"/>
  </si>
  <si>
    <t>八島佑太</t>
    <rPh sb="0" eb="2">
      <t>ヤシマ</t>
    </rPh>
    <rPh sb="2" eb="4">
      <t>ユウタ</t>
    </rPh>
    <phoneticPr fontId="1"/>
  </si>
  <si>
    <t>ＮＯ：17藤川涼（Ｇ）</t>
    <rPh sb="5" eb="7">
      <t>フジカワ</t>
    </rPh>
    <rPh sb="7" eb="8">
      <t>リョウ</t>
    </rPh>
    <phoneticPr fontId="1"/>
  </si>
  <si>
    <t>ＮＯ：２佐々木雄大（Ｄ）</t>
    <rPh sb="4" eb="7">
      <t>ササキ</t>
    </rPh>
    <rPh sb="7" eb="9">
      <t>タケヒロ</t>
    </rPh>
    <phoneticPr fontId="1"/>
  </si>
  <si>
    <t>ＮＯ：１５加瀬沢勉（ほ）</t>
    <rPh sb="5" eb="7">
      <t>カセ</t>
    </rPh>
    <rPh sb="7" eb="8">
      <t>サワ</t>
    </rPh>
    <rPh sb="8" eb="9">
      <t>ツトム</t>
    </rPh>
    <phoneticPr fontId="1"/>
  </si>
  <si>
    <t>ＮＯ１４：平川進也（キ）</t>
    <rPh sb="5" eb="7">
      <t>ヒラカワ</t>
    </rPh>
    <rPh sb="7" eb="9">
      <t>シンヤ</t>
    </rPh>
    <phoneticPr fontId="1"/>
  </si>
  <si>
    <t>両ゴール前水たまりがあったが、試合開始前に整備し、定時に試合を開始</t>
    <rPh sb="0" eb="1">
      <t>リョウ</t>
    </rPh>
    <rPh sb="4" eb="5">
      <t>マエ</t>
    </rPh>
    <rPh sb="5" eb="6">
      <t>ミズ</t>
    </rPh>
    <rPh sb="15" eb="17">
      <t>シアイ</t>
    </rPh>
    <rPh sb="17" eb="19">
      <t>カイシ</t>
    </rPh>
    <rPh sb="19" eb="20">
      <t>マエ</t>
    </rPh>
    <rPh sb="21" eb="23">
      <t>セイビ</t>
    </rPh>
    <rPh sb="25" eb="27">
      <t>テイジ</t>
    </rPh>
    <rPh sb="28" eb="30">
      <t>シアイ</t>
    </rPh>
    <rPh sb="31" eb="33">
      <t>カイシ</t>
    </rPh>
    <phoneticPr fontId="1"/>
  </si>
  <si>
    <t>加瀬沢勉14</t>
    <rPh sb="0" eb="2">
      <t>カセ</t>
    </rPh>
    <rPh sb="2" eb="3">
      <t>サワ</t>
    </rPh>
    <rPh sb="3" eb="4">
      <t>ツトム</t>
    </rPh>
    <phoneticPr fontId="1"/>
  </si>
  <si>
    <t>平川進也14</t>
    <rPh sb="0" eb="2">
      <t>ヒラカワ</t>
    </rPh>
    <rPh sb="2" eb="4">
      <t>シンヤ</t>
    </rPh>
    <phoneticPr fontId="1"/>
  </si>
  <si>
    <t>佐々木雄太2</t>
    <rPh sb="0" eb="3">
      <t>ササキ</t>
    </rPh>
    <rPh sb="3" eb="5">
      <t>ユウタ</t>
    </rPh>
    <phoneticPr fontId="1"/>
  </si>
  <si>
    <t>藤川涼17</t>
    <rPh sb="0" eb="2">
      <t>フジカワ</t>
    </rPh>
    <rPh sb="2" eb="3">
      <t>リョウ</t>
    </rPh>
    <phoneticPr fontId="1"/>
  </si>
  <si>
    <t>蜂谷充</t>
    <rPh sb="0" eb="2">
      <t>ハチヤ</t>
    </rPh>
    <rPh sb="2" eb="3">
      <t>ジュウ</t>
    </rPh>
    <phoneticPr fontId="1"/>
  </si>
  <si>
    <t>谷口雄哉</t>
    <rPh sb="0" eb="2">
      <t>タニグチ</t>
    </rPh>
    <rPh sb="2" eb="4">
      <t>ユウヤ</t>
    </rPh>
    <phoneticPr fontId="1"/>
  </si>
  <si>
    <t>天野翔太</t>
    <rPh sb="0" eb="2">
      <t>アマノ</t>
    </rPh>
    <rPh sb="2" eb="4">
      <t>ショウタ</t>
    </rPh>
    <phoneticPr fontId="1"/>
  </si>
  <si>
    <t>青山開斗</t>
    <rPh sb="0" eb="2">
      <t>アオヤマ</t>
    </rPh>
    <rPh sb="2" eb="3">
      <t>カイ</t>
    </rPh>
    <rPh sb="3" eb="4">
      <t>ト</t>
    </rPh>
    <phoneticPr fontId="1"/>
  </si>
  <si>
    <t>長谷川純也</t>
    <rPh sb="0" eb="3">
      <t>ハセガワ</t>
    </rPh>
    <rPh sb="3" eb="5">
      <t>ジュンヤ</t>
    </rPh>
    <phoneticPr fontId="1"/>
  </si>
  <si>
    <t>　二反田仁</t>
    <rPh sb="1" eb="4">
      <t>ニタンダ</t>
    </rPh>
    <rPh sb="4" eb="5">
      <t>ヒトシ</t>
    </rPh>
    <phoneticPr fontId="1"/>
  </si>
  <si>
    <t>戸田サッカークラブ</t>
    <rPh sb="0" eb="2">
      <t>トダ</t>
    </rPh>
    <phoneticPr fontId="1"/>
  </si>
  <si>
    <t>Ｉ－ＳＦＩＤＡ</t>
    <phoneticPr fontId="1"/>
  </si>
  <si>
    <t>2</t>
    <phoneticPr fontId="1"/>
  </si>
  <si>
    <t>ほのぼのクラブ</t>
    <phoneticPr fontId="1"/>
  </si>
  <si>
    <t>Ｂ・Ｆ・Ｐ</t>
    <phoneticPr fontId="1"/>
  </si>
  <si>
    <t>千代谷将生</t>
    <rPh sb="0" eb="2">
      <t>チヨ</t>
    </rPh>
    <rPh sb="2" eb="3">
      <t>タニ</t>
    </rPh>
    <rPh sb="3" eb="5">
      <t>マサオ</t>
    </rPh>
    <phoneticPr fontId="1"/>
  </si>
  <si>
    <t>ＮＯ２５：岩本祥佑（Ｍ）</t>
    <rPh sb="5" eb="7">
      <t>イワモト</t>
    </rPh>
    <rPh sb="7" eb="8">
      <t>ショウ</t>
    </rPh>
    <rPh sb="8" eb="9">
      <t>ユウ</t>
    </rPh>
    <phoneticPr fontId="1"/>
  </si>
  <si>
    <t>正規博義</t>
    <rPh sb="0" eb="1">
      <t>タダ</t>
    </rPh>
    <rPh sb="1" eb="2">
      <t>キ</t>
    </rPh>
    <rPh sb="2" eb="4">
      <t>ヒロヨシ</t>
    </rPh>
    <phoneticPr fontId="1"/>
  </si>
  <si>
    <t>ＮＯ６６：村山隆太（Ｂ）</t>
    <rPh sb="5" eb="7">
      <t>ムラヤマ</t>
    </rPh>
    <rPh sb="7" eb="9">
      <t>コウタ</t>
    </rPh>
    <phoneticPr fontId="1"/>
  </si>
  <si>
    <t>鈴木昭彦</t>
    <rPh sb="0" eb="2">
      <t>スズキ</t>
    </rPh>
    <rPh sb="2" eb="4">
      <t>アキヒコ</t>
    </rPh>
    <phoneticPr fontId="1"/>
  </si>
  <si>
    <t>二反田仁</t>
    <rPh sb="0" eb="3">
      <t>ニタンダ</t>
    </rPh>
    <rPh sb="3" eb="4">
      <t>ヒトシ</t>
    </rPh>
    <phoneticPr fontId="1"/>
  </si>
  <si>
    <t>宮本翼</t>
    <rPh sb="0" eb="2">
      <t>ミヤモト</t>
    </rPh>
    <rPh sb="2" eb="3">
      <t>ツバサ</t>
    </rPh>
    <phoneticPr fontId="1"/>
  </si>
  <si>
    <t>村山隆太66</t>
    <rPh sb="0" eb="2">
      <t>ムラヤマ</t>
    </rPh>
    <rPh sb="2" eb="4">
      <t>コウタ</t>
    </rPh>
    <phoneticPr fontId="1"/>
  </si>
  <si>
    <t>岩本祥祐25</t>
    <rPh sb="0" eb="2">
      <t>イワモト</t>
    </rPh>
    <rPh sb="2" eb="3">
      <t>ショウ</t>
    </rPh>
    <rPh sb="3" eb="4">
      <t>ユウ</t>
    </rPh>
    <phoneticPr fontId="1"/>
  </si>
  <si>
    <t>澤本大輔</t>
    <rPh sb="0" eb="2">
      <t>サワモト</t>
    </rPh>
    <rPh sb="2" eb="4">
      <t>ダイスケ</t>
    </rPh>
    <phoneticPr fontId="1"/>
  </si>
  <si>
    <t>中村空翔22</t>
    <rPh sb="0" eb="2">
      <t>ナカムラ</t>
    </rPh>
    <rPh sb="2" eb="3">
      <t>ソラ</t>
    </rPh>
    <rPh sb="3" eb="4">
      <t>ショウ</t>
    </rPh>
    <phoneticPr fontId="1"/>
  </si>
  <si>
    <t>渡辺恭成</t>
    <rPh sb="0" eb="2">
      <t>ワタナベ</t>
    </rPh>
    <rPh sb="2" eb="3">
      <t>キョウ</t>
    </rPh>
    <rPh sb="3" eb="4">
      <t>セイ</t>
    </rPh>
    <phoneticPr fontId="1"/>
  </si>
  <si>
    <t>森山聡</t>
    <rPh sb="0" eb="2">
      <t>モリヤマ</t>
    </rPh>
    <rPh sb="2" eb="3">
      <t>サトシ</t>
    </rPh>
    <phoneticPr fontId="1"/>
  </si>
  <si>
    <t>第１８節（9/24）</t>
    <rPh sb="0" eb="1">
      <t>ダイ</t>
    </rPh>
    <rPh sb="3" eb="4">
      <t>セツ</t>
    </rPh>
    <phoneticPr fontId="1"/>
  </si>
  <si>
    <t>ＦＣ　ＢＯＷＴＨ</t>
    <phoneticPr fontId="1"/>
  </si>
  <si>
    <t>Ｆ　Ｃ　　　　　　ＤＩＡＢＬＯ</t>
    <phoneticPr fontId="1"/>
  </si>
  <si>
    <t>柳田浩忠</t>
    <rPh sb="0" eb="2">
      <t>ヤナギタ</t>
    </rPh>
    <rPh sb="2" eb="3">
      <t>ヒロシ</t>
    </rPh>
    <rPh sb="3" eb="4">
      <t>チュウ</t>
    </rPh>
    <phoneticPr fontId="1"/>
  </si>
  <si>
    <t>ＢＲＥＡＫＥＲＳ　ＦＣ</t>
    <phoneticPr fontId="1"/>
  </si>
  <si>
    <t>ＭＴＰＣ</t>
    <phoneticPr fontId="1"/>
  </si>
  <si>
    <t>0</t>
    <phoneticPr fontId="1"/>
  </si>
  <si>
    <t>柳田浩忠</t>
    <rPh sb="0" eb="2">
      <t>ヤナギダ</t>
    </rPh>
    <rPh sb="2" eb="3">
      <t>ヒロシ</t>
    </rPh>
    <rPh sb="3" eb="4">
      <t>チュウ</t>
    </rPh>
    <phoneticPr fontId="1"/>
  </si>
  <si>
    <t>金子功</t>
    <rPh sb="0" eb="2">
      <t>カネコ</t>
    </rPh>
    <rPh sb="2" eb="3">
      <t>イサオ</t>
    </rPh>
    <phoneticPr fontId="1"/>
  </si>
  <si>
    <t>正規博義</t>
    <rPh sb="0" eb="1">
      <t>タダ</t>
    </rPh>
    <rPh sb="1" eb="2">
      <t>キ</t>
    </rPh>
    <rPh sb="2" eb="4">
      <t>ヒロヨシ</t>
    </rPh>
    <phoneticPr fontId="1"/>
  </si>
  <si>
    <t>村山真佐美</t>
    <rPh sb="0" eb="2">
      <t>ムラヤマ</t>
    </rPh>
    <rPh sb="2" eb="5">
      <t>マサミ</t>
    </rPh>
    <phoneticPr fontId="1"/>
  </si>
  <si>
    <t>二反田仁</t>
    <rPh sb="0" eb="3">
      <t>ニタンダ</t>
    </rPh>
    <rPh sb="3" eb="4">
      <t>ヒトシ</t>
    </rPh>
    <phoneticPr fontId="1"/>
  </si>
  <si>
    <t>ＮＯ：25白川俊樹（ＪＸ）、ＮＯ25：白川俊樹</t>
    <rPh sb="5" eb="7">
      <t>シラカワ</t>
    </rPh>
    <rPh sb="7" eb="9">
      <t>トシキ</t>
    </rPh>
    <rPh sb="19" eb="21">
      <t>シラカワ</t>
    </rPh>
    <rPh sb="21" eb="23">
      <t>トシキ</t>
    </rPh>
    <phoneticPr fontId="1"/>
  </si>
  <si>
    <t>ＮＯ：25白川俊樹</t>
    <rPh sb="5" eb="7">
      <t>シラカワ</t>
    </rPh>
    <rPh sb="7" eb="9">
      <t>トシキ</t>
    </rPh>
    <phoneticPr fontId="1"/>
  </si>
  <si>
    <t>ＮＯ：15小林久俊（Ａ）</t>
    <rPh sb="5" eb="7">
      <t>コバヤシ</t>
    </rPh>
    <rPh sb="7" eb="8">
      <t>ヒサシ</t>
    </rPh>
    <rPh sb="8" eb="9">
      <t>シュン</t>
    </rPh>
    <phoneticPr fontId="1"/>
  </si>
  <si>
    <t>ＮＯ：16島田一輝、ＮＯ：3田安俊一（ほ）、ＮＯ：14蜂谷充、ＮＯ：37柳沢翔（Ｂ）</t>
    <rPh sb="5" eb="7">
      <t>シマダ</t>
    </rPh>
    <rPh sb="7" eb="9">
      <t>カズキ</t>
    </rPh>
    <rPh sb="14" eb="16">
      <t>タヤス</t>
    </rPh>
    <rPh sb="16" eb="18">
      <t>シュンイチ</t>
    </rPh>
    <rPh sb="27" eb="29">
      <t>ハチヤ</t>
    </rPh>
    <rPh sb="29" eb="30">
      <t>ジュウ</t>
    </rPh>
    <rPh sb="36" eb="38">
      <t>ヤナギサワ</t>
    </rPh>
    <rPh sb="38" eb="39">
      <t>ショウ</t>
    </rPh>
    <phoneticPr fontId="1"/>
  </si>
  <si>
    <t>島田一輝16</t>
    <rPh sb="0" eb="2">
      <t>シマダ</t>
    </rPh>
    <rPh sb="2" eb="4">
      <t>カズキ</t>
    </rPh>
    <phoneticPr fontId="1"/>
  </si>
  <si>
    <t>田安俊一3</t>
    <rPh sb="0" eb="2">
      <t>タヤス</t>
    </rPh>
    <rPh sb="2" eb="4">
      <t>シュンイチ</t>
    </rPh>
    <phoneticPr fontId="1"/>
  </si>
  <si>
    <t>蜂谷充14</t>
    <rPh sb="0" eb="2">
      <t>ハチヤ</t>
    </rPh>
    <rPh sb="2" eb="3">
      <t>ジュウ</t>
    </rPh>
    <phoneticPr fontId="1"/>
  </si>
  <si>
    <t>柳沢翔37</t>
    <rPh sb="0" eb="2">
      <t>ヤナギサワ</t>
    </rPh>
    <rPh sb="2" eb="3">
      <t>ショウ</t>
    </rPh>
    <phoneticPr fontId="1"/>
  </si>
  <si>
    <t>小林久俊15</t>
    <rPh sb="0" eb="2">
      <t>コバヤシ</t>
    </rPh>
    <rPh sb="2" eb="3">
      <t>ヒサシ</t>
    </rPh>
    <rPh sb="3" eb="4">
      <t>シュン</t>
    </rPh>
    <phoneticPr fontId="1"/>
  </si>
  <si>
    <t>白川俊樹25</t>
    <rPh sb="0" eb="2">
      <t>シラカワ</t>
    </rPh>
    <rPh sb="2" eb="4">
      <t>トシキ</t>
    </rPh>
    <phoneticPr fontId="1"/>
  </si>
  <si>
    <t>藤岡尚哉</t>
    <rPh sb="0" eb="2">
      <t>フジオカ</t>
    </rPh>
    <rPh sb="2" eb="4">
      <t>ナオヤ</t>
    </rPh>
    <phoneticPr fontId="1"/>
  </si>
  <si>
    <t>小林久俊</t>
    <rPh sb="0" eb="2">
      <t>コバヤシ</t>
    </rPh>
    <rPh sb="2" eb="3">
      <t>ヒサシ</t>
    </rPh>
    <rPh sb="3" eb="4">
      <t>シュン</t>
    </rPh>
    <phoneticPr fontId="1"/>
  </si>
  <si>
    <t>田口佑磨</t>
    <rPh sb="0" eb="2">
      <t>タグチ</t>
    </rPh>
    <rPh sb="2" eb="4">
      <t>ユウマ</t>
    </rPh>
    <phoneticPr fontId="1"/>
  </si>
  <si>
    <t>吉田拓也</t>
    <rPh sb="0" eb="2">
      <t>ヨシダ</t>
    </rPh>
    <rPh sb="2" eb="4">
      <t>タクヤ</t>
    </rPh>
    <phoneticPr fontId="1"/>
  </si>
  <si>
    <t>藤高啓右</t>
    <rPh sb="0" eb="1">
      <t>フジ</t>
    </rPh>
    <rPh sb="1" eb="2">
      <t>タカ</t>
    </rPh>
    <rPh sb="2" eb="3">
      <t>ケイ</t>
    </rPh>
    <rPh sb="3" eb="4">
      <t>ミギ</t>
    </rPh>
    <phoneticPr fontId="1"/>
  </si>
  <si>
    <t>杉山健太</t>
    <rPh sb="0" eb="2">
      <t>スギヤマ</t>
    </rPh>
    <rPh sb="2" eb="4">
      <t>ケンタ</t>
    </rPh>
    <phoneticPr fontId="1"/>
  </si>
  <si>
    <t>松本文章</t>
    <rPh sb="0" eb="2">
      <t>マツモト</t>
    </rPh>
    <rPh sb="2" eb="4">
      <t>ブンショウ</t>
    </rPh>
    <phoneticPr fontId="1"/>
  </si>
  <si>
    <t>山本孝平</t>
    <rPh sb="0" eb="2">
      <t>ヤマモト</t>
    </rPh>
    <rPh sb="2" eb="4">
      <t>コウヘイ</t>
    </rPh>
    <phoneticPr fontId="1"/>
  </si>
  <si>
    <t>伊藤翔</t>
    <rPh sb="0" eb="2">
      <t>イトウ</t>
    </rPh>
    <rPh sb="2" eb="3">
      <t>ショウ</t>
    </rPh>
    <phoneticPr fontId="1"/>
  </si>
  <si>
    <t>２部
リーグ</t>
    <rPh sb="1" eb="2">
      <t>ブ</t>
    </rPh>
    <phoneticPr fontId="1"/>
  </si>
  <si>
    <t>1部
リーグ</t>
    <rPh sb="1" eb="2">
      <t>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</si>
</sst>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6"/>
      <color theme="1"/>
      <name val="ＭＳ Ｐゴシック"/>
      <family val="2"/>
      <charset val="128"/>
      <scheme val="minor"/>
    </font>
    <font>
      <sz val="10"/>
      <color theme="1"/>
      <name val="ＭＳ Ｐゴシック"/>
      <family val="3"/>
      <charset val="128"/>
      <scheme val="minor"/>
    </font>
    <font>
      <sz val="9"/>
      <color theme="0"/>
      <name val="ＭＳ Ｐゴシック"/>
      <family val="3"/>
      <charset val="128"/>
      <scheme val="minor"/>
    </font>
    <font>
      <b/>
      <sz val="12"/>
      <color theme="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C00000"/>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indexed="64"/>
      </right>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s>
  <cellStyleXfs count="1">
    <xf numFmtId="0" fontId="0" fillId="0" borderId="0">
      <alignment vertical="center"/>
    </xf>
  </cellStyleXfs>
  <cellXfs count="348">
    <xf numFmtId="0" fontId="0" fillId="0" borderId="0" xfId="0">
      <alignment vertical="center"/>
    </xf>
    <xf numFmtId="0" fontId="0" fillId="0" borderId="0" xfId="0" applyAlignment="1">
      <alignment horizontal="center"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5" xfId="0" applyBorder="1" applyAlignment="1">
      <alignment horizontal="center" vertical="center"/>
    </xf>
    <xf numFmtId="0" fontId="0" fillId="0" borderId="17" xfId="0" applyBorder="1">
      <alignment vertical="center"/>
    </xf>
    <xf numFmtId="0" fontId="2" fillId="0" borderId="0" xfId="0" applyFont="1">
      <alignment vertical="center"/>
    </xf>
    <xf numFmtId="0" fontId="0" fillId="0" borderId="33"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2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0" borderId="5" xfId="0" applyBorder="1" applyAlignment="1">
      <alignment vertical="center" wrapText="1"/>
    </xf>
    <xf numFmtId="0" fontId="0" fillId="0" borderId="5" xfId="0" quotePrefix="1" applyNumberFormat="1" applyFill="1" applyBorder="1" applyAlignment="1">
      <alignment horizontal="center" vertical="center"/>
    </xf>
    <xf numFmtId="20" fontId="0" fillId="0" borderId="11" xfId="0" applyNumberFormat="1" applyFill="1" applyBorder="1" applyAlignment="1">
      <alignment horizontal="center" vertical="center"/>
    </xf>
    <xf numFmtId="0" fontId="0" fillId="0" borderId="5" xfId="0" applyNumberFormat="1" applyFont="1" applyFill="1" applyBorder="1" applyAlignment="1">
      <alignment horizontal="center" vertical="center" wrapText="1"/>
    </xf>
    <xf numFmtId="56" fontId="0" fillId="0" borderId="5" xfId="0" quotePrefix="1" applyNumberFormat="1" applyFill="1" applyBorder="1" applyAlignment="1">
      <alignment horizontal="center" vertical="center"/>
    </xf>
    <xf numFmtId="0" fontId="0" fillId="0" borderId="17" xfId="0" applyNumberFormat="1" applyFill="1"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vertical="center"/>
    </xf>
    <xf numFmtId="0" fontId="0" fillId="0" borderId="0" xfId="0" applyFont="1" applyAlignment="1">
      <alignment horizontal="center" vertical="center"/>
    </xf>
    <xf numFmtId="0" fontId="5" fillId="0" borderId="31"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1" xfId="0" applyNumberFormat="1" applyFont="1" applyFill="1" applyBorder="1" applyAlignment="1">
      <alignment vertical="center"/>
    </xf>
    <xf numFmtId="0" fontId="5" fillId="0" borderId="28" xfId="0" applyNumberFormat="1" applyFont="1" applyFill="1" applyBorder="1" applyAlignment="1">
      <alignment vertical="center"/>
    </xf>
    <xf numFmtId="0" fontId="5" fillId="0" borderId="30" xfId="0" applyNumberFormat="1" applyFont="1" applyFill="1" applyBorder="1" applyAlignment="1">
      <alignment vertical="center"/>
    </xf>
    <xf numFmtId="0" fontId="5" fillId="0" borderId="36" xfId="0" applyNumberFormat="1" applyFont="1" applyFill="1" applyBorder="1" applyAlignment="1">
      <alignment vertical="center"/>
    </xf>
    <xf numFmtId="0" fontId="5" fillId="0" borderId="37" xfId="0" applyNumberFormat="1" applyFont="1" applyFill="1" applyBorder="1" applyAlignment="1">
      <alignment vertical="center"/>
    </xf>
    <xf numFmtId="0" fontId="5" fillId="0" borderId="35" xfId="0" applyNumberFormat="1" applyFont="1" applyFill="1" applyBorder="1" applyAlignment="1">
      <alignment vertical="center"/>
    </xf>
    <xf numFmtId="0" fontId="5" fillId="0" borderId="20" xfId="0" applyNumberFormat="1" applyFont="1" applyFill="1" applyBorder="1" applyAlignment="1">
      <alignment vertical="center"/>
    </xf>
    <xf numFmtId="0" fontId="5" fillId="0" borderId="17" xfId="0" applyNumberFormat="1" applyFont="1" applyFill="1" applyBorder="1" applyAlignment="1">
      <alignment vertical="center"/>
    </xf>
    <xf numFmtId="0" fontId="5" fillId="0" borderId="19"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56" fontId="6"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7" fillId="0" borderId="28"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shrinkToFit="1"/>
    </xf>
    <xf numFmtId="0" fontId="5" fillId="0" borderId="37"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56" fontId="0" fillId="0" borderId="0" xfId="0" applyNumberFormat="1" applyAlignment="1">
      <alignment horizontal="center" vertical="center"/>
    </xf>
    <xf numFmtId="0" fontId="3" fillId="0" borderId="17" xfId="0" applyNumberFormat="1" applyFont="1" applyFill="1" applyBorder="1" applyAlignment="1">
      <alignment horizontal="center" vertical="center"/>
    </xf>
    <xf numFmtId="56" fontId="0" fillId="0" borderId="0" xfId="0" applyNumberFormat="1" applyFont="1" applyAlignment="1">
      <alignment horizontal="center" vertical="center"/>
    </xf>
    <xf numFmtId="0" fontId="0" fillId="0" borderId="5" xfId="0" applyNumberFormat="1" applyFill="1" applyBorder="1" applyAlignment="1">
      <alignment horizontal="center" vertical="center" wrapText="1"/>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28" xfId="0" applyBorder="1">
      <alignment vertical="center"/>
    </xf>
    <xf numFmtId="0" fontId="0" fillId="0" borderId="39" xfId="0" applyBorder="1">
      <alignment vertical="center"/>
    </xf>
    <xf numFmtId="0" fontId="0" fillId="0" borderId="0" xfId="0"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11" fillId="0" borderId="0" xfId="0" applyFont="1">
      <alignment vertical="center"/>
    </xf>
    <xf numFmtId="0" fontId="0" fillId="0" borderId="5" xfId="0" applyBorder="1" applyAlignment="1">
      <alignment horizontal="center" vertical="center"/>
    </xf>
    <xf numFmtId="0" fontId="0" fillId="0" borderId="5" xfId="0" applyNumberFormat="1" applyFill="1" applyBorder="1" applyAlignment="1">
      <alignment horizontal="center" vertical="center"/>
    </xf>
    <xf numFmtId="0" fontId="0" fillId="0" borderId="0" xfId="0" applyBorder="1" applyAlignment="1">
      <alignment horizontal="center" vertical="center" wrapText="1"/>
    </xf>
    <xf numFmtId="0" fontId="0" fillId="0" borderId="17" xfId="0" applyNumberFormat="1" applyFill="1" applyBorder="1" applyAlignment="1">
      <alignment horizontal="center" vertical="center"/>
    </xf>
    <xf numFmtId="0" fontId="3" fillId="0" borderId="17" xfId="0" applyFont="1" applyBorder="1">
      <alignment vertical="center"/>
    </xf>
    <xf numFmtId="0" fontId="3" fillId="0" borderId="18" xfId="0" applyFont="1" applyBorder="1">
      <alignment vertical="center"/>
    </xf>
    <xf numFmtId="0" fontId="3" fillId="0" borderId="39" xfId="0" applyFont="1" applyBorder="1">
      <alignment vertical="center"/>
    </xf>
    <xf numFmtId="0" fontId="3" fillId="0" borderId="38" xfId="0" applyFont="1" applyBorder="1">
      <alignment vertical="center"/>
    </xf>
    <xf numFmtId="0" fontId="3" fillId="0" borderId="28" xfId="0" applyFont="1" applyBorder="1">
      <alignment vertical="center"/>
    </xf>
    <xf numFmtId="0" fontId="3" fillId="0" borderId="29" xfId="0" applyFont="1" applyBorder="1">
      <alignment vertical="center"/>
    </xf>
    <xf numFmtId="56" fontId="5" fillId="0" borderId="17" xfId="0" applyNumberFormat="1"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39" xfId="0" applyFont="1" applyBorder="1">
      <alignment vertical="center"/>
    </xf>
    <xf numFmtId="0" fontId="5" fillId="0" borderId="38" xfId="0" applyFont="1" applyBorder="1">
      <alignment vertical="center"/>
    </xf>
    <xf numFmtId="56" fontId="5" fillId="0" borderId="39" xfId="0" applyNumberFormat="1" applyFont="1" applyBorder="1">
      <alignment vertical="center"/>
    </xf>
    <xf numFmtId="56" fontId="3" fillId="0" borderId="17" xfId="0" applyNumberFormat="1" applyFont="1" applyBorder="1">
      <alignment vertical="center"/>
    </xf>
    <xf numFmtId="56" fontId="3" fillId="0" borderId="39" xfId="0" applyNumberFormat="1" applyFont="1" applyBorder="1">
      <alignment vertical="center"/>
    </xf>
    <xf numFmtId="0" fontId="0" fillId="0" borderId="5" xfId="0" applyNumberFormat="1" applyFill="1" applyBorder="1" applyAlignment="1">
      <alignment horizontal="center" vertical="center"/>
    </xf>
    <xf numFmtId="0" fontId="0" fillId="0" borderId="0" xfId="0" applyBorder="1" applyAlignment="1">
      <alignment horizontal="left" vertical="center" wrapText="1"/>
    </xf>
    <xf numFmtId="0" fontId="12" fillId="0" borderId="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xf>
    <xf numFmtId="56" fontId="0" fillId="0" borderId="0" xfId="0" applyNumberFormat="1">
      <alignment vertical="center"/>
    </xf>
    <xf numFmtId="0" fontId="0" fillId="0" borderId="47" xfId="0" applyBorder="1">
      <alignment vertical="center"/>
    </xf>
    <xf numFmtId="0" fontId="0" fillId="0"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37" xfId="0" applyBorder="1">
      <alignment vertical="center"/>
    </xf>
    <xf numFmtId="0" fontId="5" fillId="0" borderId="37" xfId="0" applyFont="1" applyBorder="1">
      <alignment vertical="center"/>
    </xf>
    <xf numFmtId="56" fontId="5" fillId="0" borderId="37" xfId="0" applyNumberFormat="1" applyFont="1" applyBorder="1">
      <alignment vertical="center"/>
    </xf>
    <xf numFmtId="0" fontId="5" fillId="0" borderId="49" xfId="0" applyFont="1" applyBorder="1">
      <alignment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3" fillId="0" borderId="5" xfId="0" applyFont="1" applyBorder="1" applyAlignment="1">
      <alignment vertical="center" wrapText="1"/>
    </xf>
    <xf numFmtId="56" fontId="5" fillId="0" borderId="0" xfId="0" applyNumberFormat="1" applyFont="1" applyAlignment="1">
      <alignment horizontal="center" vertical="center"/>
    </xf>
    <xf numFmtId="0" fontId="5" fillId="2" borderId="17" xfId="0" applyNumberFormat="1" applyFont="1" applyFill="1" applyBorder="1" applyAlignment="1">
      <alignment horizontal="center" vertical="center"/>
    </xf>
    <xf numFmtId="0" fontId="5" fillId="2" borderId="37"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3" fillId="0" borderId="37" xfId="0" applyFont="1" applyBorder="1">
      <alignment vertical="center"/>
    </xf>
    <xf numFmtId="56" fontId="3" fillId="0" borderId="37" xfId="0" applyNumberFormat="1" applyFont="1" applyBorder="1">
      <alignment vertical="center"/>
    </xf>
    <xf numFmtId="0" fontId="3" fillId="0" borderId="49" xfId="0" applyFont="1" applyBorder="1">
      <alignment vertical="center"/>
    </xf>
    <xf numFmtId="0" fontId="12" fillId="0" borderId="17" xfId="0" applyFont="1" applyBorder="1">
      <alignment vertical="center"/>
    </xf>
    <xf numFmtId="56" fontId="14" fillId="0" borderId="17" xfId="0" applyNumberFormat="1" applyFont="1" applyBorder="1">
      <alignment vertical="center"/>
    </xf>
    <xf numFmtId="0" fontId="14" fillId="0" borderId="17" xfId="0" applyFont="1" applyBorder="1">
      <alignment vertical="center"/>
    </xf>
    <xf numFmtId="0" fontId="14" fillId="0" borderId="18" xfId="0" applyFont="1" applyBorder="1">
      <alignment vertical="center"/>
    </xf>
    <xf numFmtId="0" fontId="14" fillId="0" borderId="39" xfId="0" applyFont="1" applyBorder="1">
      <alignment vertical="center"/>
    </xf>
    <xf numFmtId="56" fontId="14" fillId="0" borderId="39" xfId="0" applyNumberFormat="1" applyFont="1" applyBorder="1">
      <alignment vertical="center"/>
    </xf>
    <xf numFmtId="0" fontId="14" fillId="0" borderId="38" xfId="0" applyFont="1" applyBorder="1">
      <alignment vertical="center"/>
    </xf>
    <xf numFmtId="0" fontId="14" fillId="0" borderId="28" xfId="0" applyFont="1" applyBorder="1">
      <alignment vertical="center"/>
    </xf>
    <xf numFmtId="0" fontId="14" fillId="0" borderId="29" xfId="0" applyFont="1" applyBorder="1">
      <alignment vertical="center"/>
    </xf>
    <xf numFmtId="0" fontId="5" fillId="3" borderId="37"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15" fillId="3" borderId="17" xfId="0" applyNumberFormat="1" applyFont="1" applyFill="1" applyBorder="1" applyAlignment="1">
      <alignment horizontal="center" vertical="center"/>
    </xf>
    <xf numFmtId="0" fontId="15" fillId="3" borderId="37"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2" fillId="0" borderId="5" xfId="0" applyFont="1" applyBorder="1" applyAlignment="1">
      <alignment vertical="center" wrapText="1"/>
    </xf>
    <xf numFmtId="0" fontId="14" fillId="0" borderId="37" xfId="0" applyFont="1" applyBorder="1">
      <alignment vertical="center"/>
    </xf>
    <xf numFmtId="56" fontId="14" fillId="0" borderId="37" xfId="0" applyNumberFormat="1" applyFont="1" applyBorder="1">
      <alignment vertical="center"/>
    </xf>
    <xf numFmtId="0" fontId="14" fillId="0" borderId="49" xfId="0" applyFont="1" applyBorder="1">
      <alignment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9" fillId="0" borderId="5" xfId="0" applyFont="1" applyBorder="1" applyAlignment="1">
      <alignment vertical="center" wrapText="1"/>
    </xf>
    <xf numFmtId="0" fontId="5" fillId="2" borderId="20" xfId="0" applyNumberFormat="1" applyFont="1" applyFill="1" applyBorder="1" applyAlignment="1">
      <alignment horizontal="center" vertical="center"/>
    </xf>
    <xf numFmtId="0" fontId="5" fillId="2" borderId="36"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53" xfId="0" applyBorder="1">
      <alignment vertical="center"/>
    </xf>
    <xf numFmtId="0" fontId="3" fillId="0" borderId="53" xfId="0" applyFont="1" applyBorder="1">
      <alignment vertical="center"/>
    </xf>
    <xf numFmtId="56" fontId="3" fillId="0" borderId="53" xfId="0" applyNumberFormat="1" applyFont="1" applyBorder="1">
      <alignment vertical="center"/>
    </xf>
    <xf numFmtId="0" fontId="3" fillId="0" borderId="54" xfId="0" applyFont="1" applyBorder="1">
      <alignment vertical="center"/>
    </xf>
    <xf numFmtId="0" fontId="15" fillId="3" borderId="28"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wrapText="1"/>
    </xf>
    <xf numFmtId="0" fontId="3" fillId="0" borderId="5" xfId="0" applyFont="1" applyBorder="1" applyAlignment="1">
      <alignment vertical="center" wrapText="1"/>
    </xf>
    <xf numFmtId="0" fontId="15" fillId="3" borderId="31"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17" xfId="0" applyNumberFormat="1" applyFill="1" applyBorder="1" applyAlignment="1">
      <alignment horizontal="center" vertical="center" wrapText="1"/>
    </xf>
    <xf numFmtId="0" fontId="5" fillId="2" borderId="37" xfId="0" applyNumberFormat="1" applyFont="1" applyFill="1" applyBorder="1" applyAlignment="1">
      <alignment horizontal="center" vertical="center" shrinkToFit="1"/>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14" fillId="0" borderId="51" xfId="0" applyFont="1" applyBorder="1">
      <alignment vertical="center"/>
    </xf>
    <xf numFmtId="0" fontId="14" fillId="0" borderId="50" xfId="0" applyFont="1" applyBorder="1">
      <alignment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4" fillId="0" borderId="40" xfId="0" applyFont="1" applyBorder="1">
      <alignment vertical="center"/>
    </xf>
    <xf numFmtId="0" fontId="14" fillId="0" borderId="41" xfId="0" applyFont="1" applyBorder="1">
      <alignment vertical="center"/>
    </xf>
    <xf numFmtId="0" fontId="0" fillId="0" borderId="5" xfId="0" applyNumberFormat="1" applyFill="1" applyBorder="1" applyAlignment="1">
      <alignment horizontal="center" vertical="center"/>
    </xf>
    <xf numFmtId="0" fontId="0" fillId="0" borderId="17"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0" fillId="0" borderId="5" xfId="0" applyNumberForma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2" borderId="39" xfId="0" applyFill="1" applyBorder="1">
      <alignment vertical="center"/>
    </xf>
    <xf numFmtId="56" fontId="5" fillId="2" borderId="39" xfId="0" applyNumberFormat="1" applyFont="1" applyFill="1" applyBorder="1">
      <alignment vertical="center"/>
    </xf>
    <xf numFmtId="56" fontId="14" fillId="2" borderId="17" xfId="0" applyNumberFormat="1" applyFont="1" applyFill="1" applyBorder="1">
      <alignment vertical="center"/>
    </xf>
    <xf numFmtId="56" fontId="14" fillId="2" borderId="18" xfId="0" applyNumberFormat="1" applyFont="1" applyFill="1" applyBorder="1">
      <alignment vertical="center"/>
    </xf>
    <xf numFmtId="56" fontId="14" fillId="2" borderId="39" xfId="0" applyNumberFormat="1" applyFont="1" applyFill="1" applyBorder="1">
      <alignment vertical="center"/>
    </xf>
    <xf numFmtId="0" fontId="14" fillId="2" borderId="39" xfId="0" applyFont="1" applyFill="1" applyBorder="1">
      <alignment vertical="center"/>
    </xf>
    <xf numFmtId="0" fontId="14" fillId="2" borderId="38" xfId="0" applyFont="1" applyFill="1" applyBorder="1">
      <alignment vertical="center"/>
    </xf>
    <xf numFmtId="0" fontId="0" fillId="0" borderId="55" xfId="0" applyBorder="1">
      <alignment vertical="center"/>
    </xf>
    <xf numFmtId="0" fontId="5" fillId="0" borderId="55" xfId="0" applyFont="1" applyBorder="1">
      <alignment vertical="center"/>
    </xf>
    <xf numFmtId="56" fontId="5" fillId="0" borderId="55" xfId="0" applyNumberFormat="1" applyFont="1" applyBorder="1">
      <alignment vertical="center"/>
    </xf>
    <xf numFmtId="0" fontId="5" fillId="0" borderId="56" xfId="0" applyFont="1" applyBorder="1">
      <alignment vertical="center"/>
    </xf>
    <xf numFmtId="0" fontId="14" fillId="0" borderId="53" xfId="0" applyFont="1" applyBorder="1">
      <alignment vertical="center"/>
    </xf>
    <xf numFmtId="0" fontId="14" fillId="0" borderId="55" xfId="0" applyFont="1" applyBorder="1">
      <alignment vertical="center"/>
    </xf>
    <xf numFmtId="0" fontId="0" fillId="0" borderId="0" xfId="0" applyFill="1">
      <alignment vertical="center"/>
    </xf>
    <xf numFmtId="56" fontId="14" fillId="0" borderId="40" xfId="0" applyNumberFormat="1" applyFont="1" applyBorder="1">
      <alignment vertical="center"/>
    </xf>
    <xf numFmtId="56" fontId="14" fillId="0" borderId="51" xfId="0" applyNumberFormat="1" applyFont="1" applyBorder="1">
      <alignment vertical="center"/>
    </xf>
    <xf numFmtId="56" fontId="14" fillId="0" borderId="28" xfId="0" applyNumberFormat="1" applyFont="1" applyBorder="1">
      <alignment vertical="center"/>
    </xf>
    <xf numFmtId="0" fontId="0" fillId="0" borderId="51" xfId="0" applyBorder="1">
      <alignment vertical="center"/>
    </xf>
    <xf numFmtId="56" fontId="3" fillId="0" borderId="51" xfId="0" applyNumberFormat="1" applyFont="1" applyBorder="1">
      <alignment vertical="center"/>
    </xf>
    <xf numFmtId="0" fontId="3" fillId="0" borderId="51" xfId="0" applyFont="1" applyBorder="1">
      <alignment vertical="center"/>
    </xf>
    <xf numFmtId="0" fontId="3" fillId="0" borderId="50" xfId="0" applyFont="1"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3" fillId="0" borderId="7" xfId="0" applyFont="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56" fontId="0" fillId="0" borderId="5" xfId="0" applyNumberFormat="1" applyBorder="1" applyAlignment="1">
      <alignment horizontal="center" vertical="center"/>
    </xf>
    <xf numFmtId="0" fontId="0" fillId="0" borderId="6" xfId="0" applyBorder="1" applyAlignment="1">
      <alignment horizontal="center" vertical="center"/>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56" fontId="0" fillId="0" borderId="2" xfId="0" applyNumberForma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10"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9"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5" xfId="0" applyNumberForma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9"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0" fillId="0" borderId="30" xfId="0"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top" wrapText="1"/>
    </xf>
    <xf numFmtId="0" fontId="0" fillId="0" borderId="34" xfId="0"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0" fillId="0" borderId="31" xfId="0" applyBorder="1" applyAlignment="1">
      <alignment horizontal="left" vertical="top" wrapText="1"/>
    </xf>
    <xf numFmtId="0" fontId="5" fillId="0" borderId="17"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17" xfId="0" applyNumberFormat="1" applyFill="1" applyBorder="1" applyAlignment="1">
      <alignment horizontal="center" vertical="center" wrapText="1"/>
    </xf>
    <xf numFmtId="0" fontId="0" fillId="0" borderId="37" xfId="0" applyNumberFormat="1" applyFill="1" applyBorder="1" applyAlignment="1">
      <alignment horizontal="center" vertical="center" wrapText="1"/>
    </xf>
    <xf numFmtId="0" fontId="0" fillId="0" borderId="28" xfId="0" applyNumberFormat="1" applyFill="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0" borderId="27" xfId="0" applyBorder="1" applyAlignment="1">
      <alignment horizontal="center" vertical="center" wrapText="1"/>
    </xf>
    <xf numFmtId="0" fontId="0" fillId="0" borderId="7" xfId="0" applyBorder="1" applyAlignment="1">
      <alignment horizontal="center" vertical="center" wrapText="1"/>
    </xf>
    <xf numFmtId="0" fontId="0" fillId="0" borderId="4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4" fillId="2" borderId="17" xfId="0" applyFont="1" applyFill="1" applyBorder="1" applyAlignment="1">
      <alignment horizontal="center" vertical="center"/>
    </xf>
    <xf numFmtId="0" fontId="14" fillId="2" borderId="52" xfId="0" applyFont="1" applyFill="1" applyBorder="1" applyAlignment="1">
      <alignment horizontal="center" vertical="center"/>
    </xf>
    <xf numFmtId="0" fontId="12" fillId="0" borderId="2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3" xfId="0" applyFont="1" applyBorder="1" applyAlignment="1">
      <alignment horizontal="center" vertical="center" wrapText="1"/>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16"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1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752475</xdr:colOff>
      <xdr:row>4</xdr:row>
      <xdr:rowOff>9525</xdr:rowOff>
    </xdr:from>
    <xdr:to>
      <xdr:col>31</xdr:col>
      <xdr:colOff>0</xdr:colOff>
      <xdr:row>24</xdr:row>
      <xdr:rowOff>0</xdr:rowOff>
    </xdr:to>
    <xdr:cxnSp macro="">
      <xdr:nvCxnSpPr>
        <xdr:cNvPr id="3" name="直線コネクタ 2"/>
        <xdr:cNvCxnSpPr/>
      </xdr:nvCxnSpPr>
      <xdr:spPr>
        <a:xfrm>
          <a:off x="752475" y="933450"/>
          <a:ext cx="7153275" cy="6105525"/>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27</xdr:row>
      <xdr:rowOff>9525</xdr:rowOff>
    </xdr:from>
    <xdr:to>
      <xdr:col>28</xdr:col>
      <xdr:colOff>9525</xdr:colOff>
      <xdr:row>44</xdr:row>
      <xdr:rowOff>295275</xdr:rowOff>
    </xdr:to>
    <xdr:cxnSp macro="">
      <xdr:nvCxnSpPr>
        <xdr:cNvPr id="5" name="直線コネクタ 4"/>
        <xdr:cNvCxnSpPr/>
      </xdr:nvCxnSpPr>
      <xdr:spPr>
        <a:xfrm>
          <a:off x="781050" y="8553450"/>
          <a:ext cx="6419850" cy="546735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47</xdr:row>
      <xdr:rowOff>19050</xdr:rowOff>
    </xdr:from>
    <xdr:to>
      <xdr:col>7</xdr:col>
      <xdr:colOff>885825</xdr:colOff>
      <xdr:row>47</xdr:row>
      <xdr:rowOff>64769</xdr:rowOff>
    </xdr:to>
    <xdr:sp macro="" textlink="">
      <xdr:nvSpPr>
        <xdr:cNvPr id="2" name="右矢印 1"/>
        <xdr:cNvSpPr/>
      </xdr:nvSpPr>
      <xdr:spPr>
        <a:xfrm>
          <a:off x="4953000" y="8134350"/>
          <a:ext cx="179070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abSelected="1" zoomScaleNormal="100" workbookViewId="0">
      <selection activeCell="Q9" sqref="Q9:S9"/>
    </sheetView>
  </sheetViews>
  <sheetFormatPr defaultRowHeight="13.5" x14ac:dyDescent="0.15"/>
  <cols>
    <col min="1" max="1" width="10" customWidth="1"/>
    <col min="2" max="31" width="3.125" customWidth="1"/>
    <col min="32" max="47" width="2.5" customWidth="1"/>
    <col min="48" max="48" width="3.625" customWidth="1"/>
  </cols>
  <sheetData>
    <row r="1" spans="1:48" ht="17.25" x14ac:dyDescent="0.15">
      <c r="Q1" s="7" t="s">
        <v>3</v>
      </c>
      <c r="AV1" t="s">
        <v>0</v>
      </c>
    </row>
    <row r="2" spans="1:48" ht="13.5" customHeight="1" thickBot="1" x14ac:dyDescent="0.2">
      <c r="AV2" t="s">
        <v>2</v>
      </c>
    </row>
    <row r="3" spans="1:48" ht="25.5" customHeight="1" x14ac:dyDescent="0.15">
      <c r="A3" s="346" t="s">
        <v>556</v>
      </c>
      <c r="B3" s="270" t="s">
        <v>52</v>
      </c>
      <c r="C3" s="270"/>
      <c r="D3" s="270"/>
      <c r="E3" s="270" t="s">
        <v>76</v>
      </c>
      <c r="F3" s="270"/>
      <c r="G3" s="270"/>
      <c r="H3" s="270" t="s">
        <v>77</v>
      </c>
      <c r="I3" s="270"/>
      <c r="J3" s="270"/>
      <c r="K3" s="270" t="s">
        <v>49</v>
      </c>
      <c r="L3" s="270"/>
      <c r="M3" s="270"/>
      <c r="N3" s="270" t="s">
        <v>48</v>
      </c>
      <c r="O3" s="270"/>
      <c r="P3" s="270"/>
      <c r="Q3" s="270" t="s">
        <v>53</v>
      </c>
      <c r="R3" s="270"/>
      <c r="S3" s="270"/>
      <c r="T3" s="270" t="s">
        <v>78</v>
      </c>
      <c r="U3" s="270"/>
      <c r="V3" s="270"/>
      <c r="W3" s="270" t="s">
        <v>47</v>
      </c>
      <c r="X3" s="270"/>
      <c r="Y3" s="270"/>
      <c r="Z3" s="270" t="s">
        <v>55</v>
      </c>
      <c r="AA3" s="270"/>
      <c r="AB3" s="270"/>
      <c r="AC3" s="257" t="s">
        <v>44</v>
      </c>
      <c r="AD3" s="258"/>
      <c r="AE3" s="259"/>
      <c r="AF3" s="237" t="s">
        <v>4</v>
      </c>
      <c r="AG3" s="244"/>
      <c r="AH3" s="237" t="s">
        <v>5</v>
      </c>
      <c r="AI3" s="238"/>
      <c r="AJ3" s="238" t="s">
        <v>6</v>
      </c>
      <c r="AK3" s="238"/>
      <c r="AL3" s="238" t="s">
        <v>7</v>
      </c>
      <c r="AM3" s="238"/>
      <c r="AN3" s="238" t="s">
        <v>8</v>
      </c>
      <c r="AO3" s="238"/>
      <c r="AP3" s="238" t="s">
        <v>9</v>
      </c>
      <c r="AQ3" s="238"/>
      <c r="AR3" s="257" t="s">
        <v>10</v>
      </c>
      <c r="AS3" s="331"/>
      <c r="AT3" s="334" t="s">
        <v>11</v>
      </c>
      <c r="AU3" s="335"/>
      <c r="AV3" t="s">
        <v>1</v>
      </c>
    </row>
    <row r="4" spans="1:48" ht="25.5" customHeight="1" thickBot="1" x14ac:dyDescent="0.2">
      <c r="A4" s="347"/>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60"/>
      <c r="AD4" s="261"/>
      <c r="AE4" s="262"/>
      <c r="AF4" s="248"/>
      <c r="AG4" s="249"/>
      <c r="AH4" s="248"/>
      <c r="AI4" s="250"/>
      <c r="AJ4" s="250"/>
      <c r="AK4" s="250"/>
      <c r="AL4" s="250"/>
      <c r="AM4" s="250"/>
      <c r="AN4" s="250"/>
      <c r="AO4" s="250"/>
      <c r="AP4" s="250"/>
      <c r="AQ4" s="250"/>
      <c r="AR4" s="332"/>
      <c r="AS4" s="333"/>
      <c r="AT4" s="336"/>
      <c r="AU4" s="337"/>
    </row>
    <row r="5" spans="1:48" ht="25.5" customHeight="1" x14ac:dyDescent="0.15">
      <c r="A5" s="272" t="str">
        <f>B3</f>
        <v>戸田ＪＳＣ</v>
      </c>
      <c r="B5" s="238"/>
      <c r="C5" s="238"/>
      <c r="D5" s="238"/>
      <c r="E5" s="241">
        <v>42876</v>
      </c>
      <c r="F5" s="238"/>
      <c r="G5" s="238"/>
      <c r="H5" s="241">
        <v>42939</v>
      </c>
      <c r="I5" s="238"/>
      <c r="J5" s="238"/>
      <c r="K5" s="241">
        <v>42974</v>
      </c>
      <c r="L5" s="238"/>
      <c r="M5" s="238"/>
      <c r="N5" s="241">
        <v>42904</v>
      </c>
      <c r="O5" s="238"/>
      <c r="P5" s="238"/>
      <c r="Q5" s="241">
        <v>42827</v>
      </c>
      <c r="R5" s="238"/>
      <c r="S5" s="238"/>
      <c r="T5" s="241">
        <v>42981</v>
      </c>
      <c r="U5" s="238"/>
      <c r="V5" s="238"/>
      <c r="W5" s="241">
        <v>42918</v>
      </c>
      <c r="X5" s="238"/>
      <c r="Y5" s="238"/>
      <c r="Z5" s="241">
        <v>42848</v>
      </c>
      <c r="AA5" s="238"/>
      <c r="AB5" s="238"/>
      <c r="AC5" s="241">
        <v>42883</v>
      </c>
      <c r="AD5" s="238"/>
      <c r="AE5" s="238"/>
      <c r="AF5" s="237">
        <f>(AH5*3)+(AL5*1)</f>
        <v>25</v>
      </c>
      <c r="AG5" s="244"/>
      <c r="AH5" s="237">
        <f>COUNTIF(B6:AE6,"○")</f>
        <v>8</v>
      </c>
      <c r="AI5" s="238"/>
      <c r="AJ5" s="238">
        <f>COUNTIF(C6:AG6,"×")</f>
        <v>0</v>
      </c>
      <c r="AK5" s="238"/>
      <c r="AL5" s="239">
        <f>COUNTIF(C6:AI6,"△")</f>
        <v>1</v>
      </c>
      <c r="AM5" s="238"/>
      <c r="AN5" s="238">
        <f>E6+H6+K6+N6+Q6+T6+W6+Z6+B6+AC6</f>
        <v>34</v>
      </c>
      <c r="AO5" s="238"/>
      <c r="AP5" s="238">
        <f>G6+J6+M6+P6+S6+V6+Y6+AB6+D6+AE6</f>
        <v>5</v>
      </c>
      <c r="AQ5" s="238"/>
      <c r="AR5" s="238">
        <f>AN5-AP5</f>
        <v>29</v>
      </c>
      <c r="AS5" s="242"/>
      <c r="AT5" s="334">
        <v>1</v>
      </c>
      <c r="AU5" s="335"/>
    </row>
    <row r="6" spans="1:48" ht="25.5" customHeight="1" x14ac:dyDescent="0.15">
      <c r="A6" s="234"/>
      <c r="B6" s="2"/>
      <c r="C6" s="2"/>
      <c r="D6" s="2"/>
      <c r="E6" s="2">
        <v>6</v>
      </c>
      <c r="F6" s="2" t="s">
        <v>79</v>
      </c>
      <c r="G6" s="2">
        <v>0</v>
      </c>
      <c r="H6" s="2">
        <v>1</v>
      </c>
      <c r="I6" s="2" t="s">
        <v>80</v>
      </c>
      <c r="J6" s="2">
        <v>1</v>
      </c>
      <c r="K6" s="2">
        <v>4</v>
      </c>
      <c r="L6" s="2" t="s">
        <v>79</v>
      </c>
      <c r="M6" s="2">
        <v>2</v>
      </c>
      <c r="N6" s="2">
        <v>10</v>
      </c>
      <c r="O6" s="2" t="s">
        <v>79</v>
      </c>
      <c r="P6" s="2">
        <v>1</v>
      </c>
      <c r="Q6" s="2">
        <v>4</v>
      </c>
      <c r="R6" s="2" t="s">
        <v>79</v>
      </c>
      <c r="S6" s="2">
        <v>1</v>
      </c>
      <c r="T6" s="2">
        <v>1</v>
      </c>
      <c r="U6" s="2" t="s">
        <v>79</v>
      </c>
      <c r="V6" s="2">
        <v>0</v>
      </c>
      <c r="W6" s="2">
        <v>1</v>
      </c>
      <c r="X6" s="2" t="s">
        <v>79</v>
      </c>
      <c r="Y6" s="2">
        <v>0</v>
      </c>
      <c r="Z6" s="2">
        <v>2</v>
      </c>
      <c r="AA6" s="2" t="s">
        <v>79</v>
      </c>
      <c r="AB6" s="2">
        <v>0</v>
      </c>
      <c r="AC6" s="6">
        <v>5</v>
      </c>
      <c r="AD6" s="6" t="s">
        <v>79</v>
      </c>
      <c r="AE6" s="6">
        <v>0</v>
      </c>
      <c r="AF6" s="229"/>
      <c r="AG6" s="230"/>
      <c r="AH6" s="229"/>
      <c r="AI6" s="227"/>
      <c r="AJ6" s="227"/>
      <c r="AK6" s="227"/>
      <c r="AL6" s="240"/>
      <c r="AM6" s="227"/>
      <c r="AN6" s="227"/>
      <c r="AO6" s="227"/>
      <c r="AP6" s="227"/>
      <c r="AQ6" s="227"/>
      <c r="AR6" s="227"/>
      <c r="AS6" s="232"/>
      <c r="AT6" s="336"/>
      <c r="AU6" s="337"/>
    </row>
    <row r="7" spans="1:48" ht="25.5" customHeight="1" x14ac:dyDescent="0.15">
      <c r="A7" s="234" t="str">
        <f>E3</f>
        <v>ほのぼの　　　クラブ</v>
      </c>
      <c r="B7" s="231">
        <v>42876</v>
      </c>
      <c r="C7" s="227"/>
      <c r="D7" s="227"/>
      <c r="E7" s="227"/>
      <c r="F7" s="227"/>
      <c r="G7" s="227"/>
      <c r="H7" s="231">
        <v>43002</v>
      </c>
      <c r="I7" s="227"/>
      <c r="J7" s="227"/>
      <c r="K7" s="231">
        <v>42939</v>
      </c>
      <c r="L7" s="227"/>
      <c r="M7" s="227"/>
      <c r="N7" s="231">
        <v>42981</v>
      </c>
      <c r="O7" s="227"/>
      <c r="P7" s="227"/>
      <c r="Q7" s="231">
        <v>42925</v>
      </c>
      <c r="R7" s="227"/>
      <c r="S7" s="227"/>
      <c r="T7" s="231">
        <v>42848</v>
      </c>
      <c r="U7" s="227"/>
      <c r="V7" s="227"/>
      <c r="W7" s="231">
        <v>42974</v>
      </c>
      <c r="X7" s="227"/>
      <c r="Y7" s="227"/>
      <c r="Z7" s="231">
        <v>42988</v>
      </c>
      <c r="AA7" s="227"/>
      <c r="AB7" s="227"/>
      <c r="AC7" s="231">
        <v>42918</v>
      </c>
      <c r="AD7" s="227"/>
      <c r="AE7" s="227"/>
      <c r="AF7" s="229">
        <f>(AH7*3)+(AL7*1)</f>
        <v>7</v>
      </c>
      <c r="AG7" s="230"/>
      <c r="AH7" s="229">
        <f>COUNTIF(B8:AE8,"○")</f>
        <v>2</v>
      </c>
      <c r="AI7" s="227"/>
      <c r="AJ7" s="227">
        <f>COUNTIF(C8:AG8,"×")</f>
        <v>6</v>
      </c>
      <c r="AK7" s="227"/>
      <c r="AL7" s="227">
        <f>COUNTIF(C8:AI8,"△")</f>
        <v>1</v>
      </c>
      <c r="AM7" s="227"/>
      <c r="AN7" s="227">
        <f>E8+H8+K8+N8+Q8+T8+W8+Z8+B8+AC8</f>
        <v>13</v>
      </c>
      <c r="AO7" s="227"/>
      <c r="AP7" s="227">
        <f>G8+J8+M8+P8+S8+V8+Y8+AB8+D8+AE8</f>
        <v>33</v>
      </c>
      <c r="AQ7" s="227"/>
      <c r="AR7" s="227">
        <f t="shared" ref="AR7" si="0">AN7-AP7</f>
        <v>-20</v>
      </c>
      <c r="AS7" s="232"/>
      <c r="AT7" s="338">
        <v>9</v>
      </c>
      <c r="AU7" s="339"/>
    </row>
    <row r="8" spans="1:48" ht="25.5" customHeight="1" x14ac:dyDescent="0.15">
      <c r="A8" s="234"/>
      <c r="B8" s="2">
        <v>0</v>
      </c>
      <c r="C8" s="2" t="s">
        <v>81</v>
      </c>
      <c r="D8" s="2">
        <v>6</v>
      </c>
      <c r="E8" s="2"/>
      <c r="F8" s="2"/>
      <c r="G8" s="2"/>
      <c r="H8" s="2">
        <v>0</v>
      </c>
      <c r="I8" s="2" t="s">
        <v>81</v>
      </c>
      <c r="J8" s="2">
        <v>4</v>
      </c>
      <c r="K8" s="2">
        <v>4</v>
      </c>
      <c r="L8" s="2" t="s">
        <v>79</v>
      </c>
      <c r="M8" s="2">
        <v>3</v>
      </c>
      <c r="N8" s="2">
        <v>3</v>
      </c>
      <c r="O8" s="2" t="s">
        <v>81</v>
      </c>
      <c r="P8" s="2">
        <v>4</v>
      </c>
      <c r="Q8" s="2">
        <v>0</v>
      </c>
      <c r="R8" s="2" t="s">
        <v>81</v>
      </c>
      <c r="S8" s="2">
        <v>3</v>
      </c>
      <c r="T8" s="2">
        <v>0</v>
      </c>
      <c r="U8" s="2" t="s">
        <v>81</v>
      </c>
      <c r="V8" s="2">
        <v>1</v>
      </c>
      <c r="W8" s="2">
        <v>1</v>
      </c>
      <c r="X8" s="2" t="s">
        <v>80</v>
      </c>
      <c r="Y8" s="2">
        <v>1</v>
      </c>
      <c r="Z8" s="2">
        <v>0</v>
      </c>
      <c r="AA8" s="2" t="s">
        <v>81</v>
      </c>
      <c r="AB8" s="2">
        <v>11</v>
      </c>
      <c r="AC8" s="6">
        <v>5</v>
      </c>
      <c r="AD8" s="6" t="s">
        <v>79</v>
      </c>
      <c r="AE8" s="6">
        <v>0</v>
      </c>
      <c r="AF8" s="229"/>
      <c r="AG8" s="230"/>
      <c r="AH8" s="229"/>
      <c r="AI8" s="227"/>
      <c r="AJ8" s="227"/>
      <c r="AK8" s="227"/>
      <c r="AL8" s="227"/>
      <c r="AM8" s="227"/>
      <c r="AN8" s="227"/>
      <c r="AO8" s="227"/>
      <c r="AP8" s="227"/>
      <c r="AQ8" s="227"/>
      <c r="AR8" s="227"/>
      <c r="AS8" s="232"/>
      <c r="AT8" s="338"/>
      <c r="AU8" s="339"/>
    </row>
    <row r="9" spans="1:48" ht="25.5" customHeight="1" x14ac:dyDescent="0.15">
      <c r="A9" s="234" t="str">
        <f>H3</f>
        <v>Ｆ　Ｃ　　　　　　　ＢＯＷＴＨ</v>
      </c>
      <c r="B9" s="231">
        <v>42939</v>
      </c>
      <c r="C9" s="227"/>
      <c r="D9" s="227"/>
      <c r="E9" s="231">
        <v>43002</v>
      </c>
      <c r="F9" s="227"/>
      <c r="G9" s="227"/>
      <c r="H9" s="227"/>
      <c r="I9" s="227"/>
      <c r="J9" s="227"/>
      <c r="K9" s="231">
        <v>42918</v>
      </c>
      <c r="L9" s="227"/>
      <c r="M9" s="227"/>
      <c r="N9" s="231">
        <v>42932</v>
      </c>
      <c r="O9" s="227"/>
      <c r="P9" s="227"/>
      <c r="Q9" s="231">
        <v>42974</v>
      </c>
      <c r="R9" s="227"/>
      <c r="S9" s="227"/>
      <c r="T9" s="231">
        <v>42827</v>
      </c>
      <c r="U9" s="227"/>
      <c r="V9" s="227"/>
      <c r="W9" s="231">
        <v>42981</v>
      </c>
      <c r="X9" s="227"/>
      <c r="Y9" s="227"/>
      <c r="Z9" s="231">
        <v>42876</v>
      </c>
      <c r="AA9" s="227"/>
      <c r="AB9" s="227"/>
      <c r="AC9" s="231">
        <v>42848</v>
      </c>
      <c r="AD9" s="227"/>
      <c r="AE9" s="227"/>
      <c r="AF9" s="229">
        <f t="shared" ref="AF9" si="1">(AH9*3)+(AL9*1)</f>
        <v>22</v>
      </c>
      <c r="AG9" s="230"/>
      <c r="AH9" s="229">
        <f>COUNTIF(B10:AE10,"○")</f>
        <v>7</v>
      </c>
      <c r="AI9" s="227"/>
      <c r="AJ9" s="227">
        <f>COUNTIF(C10:AG10,"×")</f>
        <v>1</v>
      </c>
      <c r="AK9" s="227"/>
      <c r="AL9" s="227">
        <f t="shared" ref="AL9" si="2">COUNTIF(C10:AI10,"△")</f>
        <v>1</v>
      </c>
      <c r="AM9" s="227"/>
      <c r="AN9" s="227">
        <f t="shared" ref="AN9" si="3">E10+H10+K10+N10+Q10+T10+W10+Z10+B10+AC10</f>
        <v>25</v>
      </c>
      <c r="AO9" s="227"/>
      <c r="AP9" s="227">
        <f t="shared" ref="AP9" si="4">G10+J10+M10+P10+S10+V10+Y10+AB10+D10+AE10</f>
        <v>6</v>
      </c>
      <c r="AQ9" s="227"/>
      <c r="AR9" s="227">
        <f t="shared" ref="AR9" si="5">AN9-AP9</f>
        <v>19</v>
      </c>
      <c r="AS9" s="232"/>
      <c r="AT9" s="338">
        <v>2</v>
      </c>
      <c r="AU9" s="339"/>
    </row>
    <row r="10" spans="1:48" ht="25.5" customHeight="1" x14ac:dyDescent="0.15">
      <c r="A10" s="234"/>
      <c r="B10" s="2">
        <v>1</v>
      </c>
      <c r="C10" s="2" t="s">
        <v>80</v>
      </c>
      <c r="D10" s="2">
        <v>1</v>
      </c>
      <c r="E10" s="2">
        <v>4</v>
      </c>
      <c r="F10" s="2" t="s">
        <v>79</v>
      </c>
      <c r="G10" s="2">
        <v>0</v>
      </c>
      <c r="H10" s="2"/>
      <c r="I10" s="2"/>
      <c r="J10" s="2"/>
      <c r="K10" s="2">
        <v>4</v>
      </c>
      <c r="L10" s="2" t="s">
        <v>79</v>
      </c>
      <c r="M10" s="2">
        <v>0</v>
      </c>
      <c r="N10" s="2">
        <v>5</v>
      </c>
      <c r="O10" s="2" t="s">
        <v>79</v>
      </c>
      <c r="P10" s="2">
        <v>0</v>
      </c>
      <c r="Q10" s="2">
        <v>1</v>
      </c>
      <c r="R10" s="2" t="s">
        <v>81</v>
      </c>
      <c r="S10" s="2">
        <v>2</v>
      </c>
      <c r="T10" s="2">
        <v>2</v>
      </c>
      <c r="U10" s="2" t="s">
        <v>79</v>
      </c>
      <c r="V10" s="2">
        <v>1</v>
      </c>
      <c r="W10" s="2">
        <v>3</v>
      </c>
      <c r="X10" s="2" t="s">
        <v>79</v>
      </c>
      <c r="Y10" s="2">
        <v>1</v>
      </c>
      <c r="Z10" s="2">
        <v>2</v>
      </c>
      <c r="AA10" s="2" t="s">
        <v>79</v>
      </c>
      <c r="AB10" s="2">
        <v>1</v>
      </c>
      <c r="AC10" s="6">
        <v>3</v>
      </c>
      <c r="AD10" s="6" t="s">
        <v>79</v>
      </c>
      <c r="AE10" s="6">
        <v>0</v>
      </c>
      <c r="AF10" s="229"/>
      <c r="AG10" s="230"/>
      <c r="AH10" s="229"/>
      <c r="AI10" s="227"/>
      <c r="AJ10" s="227"/>
      <c r="AK10" s="227"/>
      <c r="AL10" s="227"/>
      <c r="AM10" s="227"/>
      <c r="AN10" s="227"/>
      <c r="AO10" s="227"/>
      <c r="AP10" s="227"/>
      <c r="AQ10" s="227"/>
      <c r="AR10" s="227"/>
      <c r="AS10" s="232"/>
      <c r="AT10" s="338"/>
      <c r="AU10" s="339"/>
    </row>
    <row r="11" spans="1:48" ht="25.5" customHeight="1" x14ac:dyDescent="0.15">
      <c r="A11" s="234" t="str">
        <f>K3</f>
        <v>ＦＣ　Ｍ＆Ｌ</v>
      </c>
      <c r="B11" s="231">
        <v>42974</v>
      </c>
      <c r="C11" s="227"/>
      <c r="D11" s="227"/>
      <c r="E11" s="231">
        <v>42939</v>
      </c>
      <c r="F11" s="227"/>
      <c r="G11" s="227"/>
      <c r="H11" s="231">
        <v>42918</v>
      </c>
      <c r="I11" s="227"/>
      <c r="J11" s="227"/>
      <c r="K11" s="227"/>
      <c r="L11" s="227"/>
      <c r="M11" s="227"/>
      <c r="N11" s="231">
        <v>42848</v>
      </c>
      <c r="O11" s="227"/>
      <c r="P11" s="227"/>
      <c r="Q11" s="231">
        <v>42981</v>
      </c>
      <c r="R11" s="227"/>
      <c r="S11" s="227"/>
      <c r="T11" s="231">
        <v>42876</v>
      </c>
      <c r="U11" s="227"/>
      <c r="V11" s="227"/>
      <c r="W11" s="231">
        <v>42869</v>
      </c>
      <c r="X11" s="227"/>
      <c r="Y11" s="227"/>
      <c r="Z11" s="231">
        <v>42904</v>
      </c>
      <c r="AA11" s="227"/>
      <c r="AB11" s="227"/>
      <c r="AC11" s="231">
        <v>42827</v>
      </c>
      <c r="AD11" s="227"/>
      <c r="AE11" s="227"/>
      <c r="AF11" s="229">
        <f t="shared" ref="AF11" si="6">(AH11*3)+(AL11*1)</f>
        <v>15</v>
      </c>
      <c r="AG11" s="230"/>
      <c r="AH11" s="229">
        <f>COUNTIF(B12:AE12,"○")</f>
        <v>5</v>
      </c>
      <c r="AI11" s="227"/>
      <c r="AJ11" s="227">
        <f>COUNTIF(C12:AG12,"×")</f>
        <v>4</v>
      </c>
      <c r="AK11" s="227"/>
      <c r="AL11" s="227">
        <f t="shared" ref="AL11" si="7">COUNTIF(C12:AI12,"△")</f>
        <v>0</v>
      </c>
      <c r="AM11" s="227"/>
      <c r="AN11" s="227">
        <f t="shared" ref="AN11" si="8">E12+H12+K12+N12+Q12+T12+W12+Z12+B12+AC12</f>
        <v>22</v>
      </c>
      <c r="AO11" s="227"/>
      <c r="AP11" s="227">
        <f t="shared" ref="AP11" si="9">G12+J12+M12+P12+S12+V12+Y12+AB12+D12+AE12</f>
        <v>18</v>
      </c>
      <c r="AQ11" s="227"/>
      <c r="AR11" s="227">
        <f t="shared" ref="AR11" si="10">AN11-AP11</f>
        <v>4</v>
      </c>
      <c r="AS11" s="232"/>
      <c r="AT11" s="338">
        <v>5</v>
      </c>
      <c r="AU11" s="339"/>
    </row>
    <row r="12" spans="1:48" ht="25.5" customHeight="1" x14ac:dyDescent="0.15">
      <c r="A12" s="234"/>
      <c r="B12" s="2">
        <v>2</v>
      </c>
      <c r="C12" s="2" t="s">
        <v>81</v>
      </c>
      <c r="D12" s="2">
        <v>4</v>
      </c>
      <c r="E12" s="2">
        <v>3</v>
      </c>
      <c r="F12" s="2" t="s">
        <v>81</v>
      </c>
      <c r="G12" s="2">
        <v>4</v>
      </c>
      <c r="H12" s="2">
        <v>0</v>
      </c>
      <c r="I12" s="2" t="s">
        <v>81</v>
      </c>
      <c r="J12" s="2">
        <v>4</v>
      </c>
      <c r="K12" s="2"/>
      <c r="L12" s="2"/>
      <c r="M12" s="2"/>
      <c r="N12" s="2">
        <v>3</v>
      </c>
      <c r="O12" s="2" t="s">
        <v>79</v>
      </c>
      <c r="P12" s="2">
        <v>1</v>
      </c>
      <c r="Q12" s="2">
        <v>1</v>
      </c>
      <c r="R12" s="2" t="s">
        <v>81</v>
      </c>
      <c r="S12" s="2">
        <v>3</v>
      </c>
      <c r="T12" s="2">
        <v>2</v>
      </c>
      <c r="U12" s="2" t="s">
        <v>79</v>
      </c>
      <c r="V12" s="2">
        <v>0</v>
      </c>
      <c r="W12" s="2">
        <v>3</v>
      </c>
      <c r="X12" s="2" t="s">
        <v>79</v>
      </c>
      <c r="Y12" s="2">
        <v>1</v>
      </c>
      <c r="Z12" s="2">
        <v>2</v>
      </c>
      <c r="AA12" s="2" t="s">
        <v>79</v>
      </c>
      <c r="AB12" s="2">
        <v>0</v>
      </c>
      <c r="AC12" s="6">
        <v>6</v>
      </c>
      <c r="AD12" s="6" t="s">
        <v>79</v>
      </c>
      <c r="AE12" s="6">
        <v>1</v>
      </c>
      <c r="AF12" s="229"/>
      <c r="AG12" s="230"/>
      <c r="AH12" s="229"/>
      <c r="AI12" s="227"/>
      <c r="AJ12" s="227"/>
      <c r="AK12" s="227"/>
      <c r="AL12" s="227"/>
      <c r="AM12" s="227"/>
      <c r="AN12" s="227"/>
      <c r="AO12" s="227"/>
      <c r="AP12" s="227"/>
      <c r="AQ12" s="227"/>
      <c r="AR12" s="227"/>
      <c r="AS12" s="232"/>
      <c r="AT12" s="338"/>
      <c r="AU12" s="339"/>
    </row>
    <row r="13" spans="1:48" ht="25.5" customHeight="1" x14ac:dyDescent="0.15">
      <c r="A13" s="234" t="str">
        <f>N3</f>
        <v>文理ＦＣ</v>
      </c>
      <c r="B13" s="231">
        <v>42904</v>
      </c>
      <c r="C13" s="227"/>
      <c r="D13" s="227"/>
      <c r="E13" s="231">
        <v>42981</v>
      </c>
      <c r="F13" s="227"/>
      <c r="G13" s="227"/>
      <c r="H13" s="231">
        <v>42932</v>
      </c>
      <c r="I13" s="227"/>
      <c r="J13" s="227"/>
      <c r="K13" s="231">
        <v>42848</v>
      </c>
      <c r="L13" s="227"/>
      <c r="M13" s="227"/>
      <c r="N13" s="227"/>
      <c r="O13" s="227"/>
      <c r="P13" s="227"/>
      <c r="Q13" s="231">
        <v>42876</v>
      </c>
      <c r="R13" s="227"/>
      <c r="S13" s="227"/>
      <c r="T13" s="231">
        <v>42918</v>
      </c>
      <c r="U13" s="227"/>
      <c r="V13" s="227"/>
      <c r="W13" s="231">
        <v>42827</v>
      </c>
      <c r="X13" s="227"/>
      <c r="Y13" s="227"/>
      <c r="Z13" s="231">
        <v>42974</v>
      </c>
      <c r="AA13" s="227"/>
      <c r="AB13" s="227"/>
      <c r="AC13" s="231">
        <v>42939</v>
      </c>
      <c r="AD13" s="227"/>
      <c r="AE13" s="227"/>
      <c r="AF13" s="229">
        <f t="shared" ref="AF13" si="11">(AH13*3)+(AL13*1)</f>
        <v>10</v>
      </c>
      <c r="AG13" s="230"/>
      <c r="AH13" s="229">
        <f>COUNTIF(B14:AE14,"○")</f>
        <v>3</v>
      </c>
      <c r="AI13" s="227"/>
      <c r="AJ13" s="227">
        <f>COUNTIF(C14:AG14,"×")</f>
        <v>5</v>
      </c>
      <c r="AK13" s="227"/>
      <c r="AL13" s="227">
        <f t="shared" ref="AL13" si="12">COUNTIF(C14:AI14,"△")</f>
        <v>1</v>
      </c>
      <c r="AM13" s="227"/>
      <c r="AN13" s="227">
        <f t="shared" ref="AN13" si="13">E14+H14+K14+N14+Q14+T14+W14+Z14+B14+AC14</f>
        <v>17</v>
      </c>
      <c r="AO13" s="227"/>
      <c r="AP13" s="227">
        <f t="shared" ref="AP13" si="14">G14+J14+M14+P14+S14+V14+Y14+AB14+D14+AE14</f>
        <v>30</v>
      </c>
      <c r="AQ13" s="227"/>
      <c r="AR13" s="227">
        <f t="shared" ref="AR13" si="15">AN13-AP13</f>
        <v>-13</v>
      </c>
      <c r="AS13" s="232"/>
      <c r="AT13" s="338">
        <v>6</v>
      </c>
      <c r="AU13" s="339"/>
    </row>
    <row r="14" spans="1:48" ht="25.5" customHeight="1" x14ac:dyDescent="0.15">
      <c r="A14" s="234"/>
      <c r="B14" s="2">
        <v>1</v>
      </c>
      <c r="C14" s="2" t="s">
        <v>81</v>
      </c>
      <c r="D14" s="2">
        <v>10</v>
      </c>
      <c r="E14" s="2">
        <v>4</v>
      </c>
      <c r="F14" s="2" t="s">
        <v>79</v>
      </c>
      <c r="G14" s="2">
        <v>3</v>
      </c>
      <c r="H14" s="2">
        <v>0</v>
      </c>
      <c r="I14" s="2" t="s">
        <v>81</v>
      </c>
      <c r="J14" s="2">
        <v>5</v>
      </c>
      <c r="K14" s="2">
        <v>1</v>
      </c>
      <c r="L14" s="2" t="s">
        <v>81</v>
      </c>
      <c r="M14" s="2">
        <v>3</v>
      </c>
      <c r="N14" s="2"/>
      <c r="O14" s="2"/>
      <c r="P14" s="2"/>
      <c r="Q14" s="2">
        <v>4</v>
      </c>
      <c r="R14" s="2" t="s">
        <v>79</v>
      </c>
      <c r="S14" s="2">
        <v>1</v>
      </c>
      <c r="T14" s="2">
        <v>0</v>
      </c>
      <c r="U14" s="2" t="s">
        <v>81</v>
      </c>
      <c r="V14" s="2">
        <v>1</v>
      </c>
      <c r="W14" s="2">
        <v>2</v>
      </c>
      <c r="X14" s="2" t="s">
        <v>80</v>
      </c>
      <c r="Y14" s="2">
        <v>2</v>
      </c>
      <c r="Z14" s="2">
        <v>4</v>
      </c>
      <c r="AA14" s="2" t="s">
        <v>79</v>
      </c>
      <c r="AB14" s="2">
        <v>3</v>
      </c>
      <c r="AC14" s="6">
        <v>1</v>
      </c>
      <c r="AD14" s="6" t="s">
        <v>81</v>
      </c>
      <c r="AE14" s="6">
        <v>2</v>
      </c>
      <c r="AF14" s="229"/>
      <c r="AG14" s="230"/>
      <c r="AH14" s="229"/>
      <c r="AI14" s="227"/>
      <c r="AJ14" s="227"/>
      <c r="AK14" s="227"/>
      <c r="AL14" s="227"/>
      <c r="AM14" s="227"/>
      <c r="AN14" s="227"/>
      <c r="AO14" s="227"/>
      <c r="AP14" s="227"/>
      <c r="AQ14" s="227"/>
      <c r="AR14" s="227"/>
      <c r="AS14" s="232"/>
      <c r="AT14" s="338"/>
      <c r="AU14" s="339"/>
    </row>
    <row r="15" spans="1:48" ht="25.5" customHeight="1" x14ac:dyDescent="0.15">
      <c r="A15" s="234" t="str">
        <f>Q3</f>
        <v>ＦＣ　ＺＥＲＯ</v>
      </c>
      <c r="B15" s="231">
        <v>42827</v>
      </c>
      <c r="C15" s="227"/>
      <c r="D15" s="227"/>
      <c r="E15" s="231">
        <v>42925</v>
      </c>
      <c r="F15" s="227"/>
      <c r="G15" s="227"/>
      <c r="H15" s="231">
        <v>42974</v>
      </c>
      <c r="I15" s="227"/>
      <c r="J15" s="227"/>
      <c r="K15" s="231">
        <v>42981</v>
      </c>
      <c r="L15" s="227"/>
      <c r="M15" s="227"/>
      <c r="N15" s="231">
        <v>42876</v>
      </c>
      <c r="O15" s="227"/>
      <c r="P15" s="227"/>
      <c r="Q15" s="227"/>
      <c r="R15" s="227"/>
      <c r="S15" s="227"/>
      <c r="T15" s="231">
        <v>42939</v>
      </c>
      <c r="U15" s="227"/>
      <c r="V15" s="227"/>
      <c r="W15" s="231">
        <v>42848</v>
      </c>
      <c r="X15" s="227"/>
      <c r="Y15" s="227"/>
      <c r="Z15" s="231">
        <v>42918</v>
      </c>
      <c r="AA15" s="227"/>
      <c r="AB15" s="227"/>
      <c r="AC15" s="231">
        <v>42904</v>
      </c>
      <c r="AD15" s="227"/>
      <c r="AE15" s="227"/>
      <c r="AF15" s="229">
        <f t="shared" ref="AF15" si="16">(AH15*3)+(AL15*1)</f>
        <v>18</v>
      </c>
      <c r="AG15" s="230"/>
      <c r="AH15" s="229">
        <f>COUNTIF(B16:AE16,"○")</f>
        <v>6</v>
      </c>
      <c r="AI15" s="227"/>
      <c r="AJ15" s="227">
        <f>COUNTIF(C16:AG16,"×")</f>
        <v>3</v>
      </c>
      <c r="AK15" s="227"/>
      <c r="AL15" s="227">
        <f t="shared" ref="AL15" si="17">COUNTIF(C16:AI16,"△")</f>
        <v>0</v>
      </c>
      <c r="AM15" s="227"/>
      <c r="AN15" s="227">
        <f t="shared" ref="AN15" si="18">E16+H16+K16+N16+Q16+T16+W16+Z16+B16+AC16</f>
        <v>22</v>
      </c>
      <c r="AO15" s="227"/>
      <c r="AP15" s="227">
        <f t="shared" ref="AP15" si="19">G16+J16+M16+P16+S16+V16+Y16+AB16+D16+AE16</f>
        <v>18</v>
      </c>
      <c r="AQ15" s="227"/>
      <c r="AR15" s="227">
        <f t="shared" ref="AR15" si="20">AN15-AP15</f>
        <v>4</v>
      </c>
      <c r="AS15" s="232"/>
      <c r="AT15" s="338">
        <v>3</v>
      </c>
      <c r="AU15" s="339"/>
    </row>
    <row r="16" spans="1:48" ht="25.5" customHeight="1" x14ac:dyDescent="0.15">
      <c r="A16" s="234"/>
      <c r="B16" s="2">
        <v>1</v>
      </c>
      <c r="C16" s="2" t="s">
        <v>81</v>
      </c>
      <c r="D16" s="2">
        <v>4</v>
      </c>
      <c r="E16" s="2">
        <v>3</v>
      </c>
      <c r="F16" s="2" t="s">
        <v>79</v>
      </c>
      <c r="G16" s="2">
        <v>0</v>
      </c>
      <c r="H16" s="2">
        <v>2</v>
      </c>
      <c r="I16" s="2" t="s">
        <v>79</v>
      </c>
      <c r="J16" s="2">
        <v>1</v>
      </c>
      <c r="K16" s="2">
        <v>3</v>
      </c>
      <c r="L16" s="2" t="s">
        <v>79</v>
      </c>
      <c r="M16" s="2">
        <v>1</v>
      </c>
      <c r="N16" s="2">
        <v>1</v>
      </c>
      <c r="O16" s="2" t="s">
        <v>81</v>
      </c>
      <c r="P16" s="2">
        <v>4</v>
      </c>
      <c r="Q16" s="2"/>
      <c r="R16" s="2"/>
      <c r="S16" s="2"/>
      <c r="T16" s="2">
        <v>1</v>
      </c>
      <c r="U16" s="2" t="s">
        <v>81</v>
      </c>
      <c r="V16" s="2">
        <v>4</v>
      </c>
      <c r="W16" s="2">
        <v>4</v>
      </c>
      <c r="X16" s="2" t="s">
        <v>79</v>
      </c>
      <c r="Y16" s="2">
        <v>2</v>
      </c>
      <c r="Z16" s="2">
        <v>2</v>
      </c>
      <c r="AA16" s="2" t="s">
        <v>79</v>
      </c>
      <c r="AB16" s="2">
        <v>1</v>
      </c>
      <c r="AC16" s="6">
        <v>5</v>
      </c>
      <c r="AD16" s="6" t="s">
        <v>79</v>
      </c>
      <c r="AE16" s="6">
        <v>1</v>
      </c>
      <c r="AF16" s="229"/>
      <c r="AG16" s="230"/>
      <c r="AH16" s="229"/>
      <c r="AI16" s="227"/>
      <c r="AJ16" s="227"/>
      <c r="AK16" s="227"/>
      <c r="AL16" s="227"/>
      <c r="AM16" s="227"/>
      <c r="AN16" s="227"/>
      <c r="AO16" s="227"/>
      <c r="AP16" s="227"/>
      <c r="AQ16" s="227"/>
      <c r="AR16" s="227"/>
      <c r="AS16" s="232"/>
      <c r="AT16" s="338"/>
      <c r="AU16" s="339"/>
    </row>
    <row r="17" spans="1:47" ht="25.5" customHeight="1" x14ac:dyDescent="0.15">
      <c r="A17" s="234" t="str">
        <f>T3</f>
        <v>Ｆ　Ｃ　　　　　　　ＤＩＡＢＬＯ</v>
      </c>
      <c r="B17" s="231">
        <v>42981</v>
      </c>
      <c r="C17" s="227"/>
      <c r="D17" s="227"/>
      <c r="E17" s="231">
        <v>42848</v>
      </c>
      <c r="F17" s="227"/>
      <c r="G17" s="227"/>
      <c r="H17" s="231">
        <v>42827</v>
      </c>
      <c r="I17" s="227"/>
      <c r="J17" s="227"/>
      <c r="K17" s="231">
        <v>42876</v>
      </c>
      <c r="L17" s="227"/>
      <c r="M17" s="227"/>
      <c r="N17" s="231">
        <v>42918</v>
      </c>
      <c r="O17" s="227"/>
      <c r="P17" s="227"/>
      <c r="Q17" s="231">
        <v>42939</v>
      </c>
      <c r="R17" s="227"/>
      <c r="S17" s="227"/>
      <c r="T17" s="227"/>
      <c r="U17" s="227"/>
      <c r="V17" s="227"/>
      <c r="W17" s="231">
        <v>42904</v>
      </c>
      <c r="X17" s="227"/>
      <c r="Y17" s="227"/>
      <c r="Z17" s="231">
        <v>42911</v>
      </c>
      <c r="AA17" s="227"/>
      <c r="AB17" s="227"/>
      <c r="AC17" s="231">
        <v>42974</v>
      </c>
      <c r="AD17" s="227"/>
      <c r="AE17" s="227"/>
      <c r="AF17" s="229">
        <f t="shared" ref="AF17" si="21">(AH17*3)+(AL17*1)</f>
        <v>15</v>
      </c>
      <c r="AG17" s="230"/>
      <c r="AH17" s="229">
        <f>COUNTIF(B18:AE18,"○")</f>
        <v>5</v>
      </c>
      <c r="AI17" s="227"/>
      <c r="AJ17" s="227">
        <f>COUNTIF(C18:AG18,"×")</f>
        <v>4</v>
      </c>
      <c r="AK17" s="227"/>
      <c r="AL17" s="227">
        <f t="shared" ref="AL17" si="22">COUNTIF(C18:AI18,"△")</f>
        <v>0</v>
      </c>
      <c r="AM17" s="227"/>
      <c r="AN17" s="227">
        <f t="shared" ref="AN17" si="23">E18+H18+K18+N18+Q18+T18+W18+Z18+B18+AC18</f>
        <v>19</v>
      </c>
      <c r="AO17" s="227"/>
      <c r="AP17" s="227">
        <f t="shared" ref="AP17" si="24">G18+J18+M18+P18+S18+V18+Y18+AB18+D18+AE18</f>
        <v>9</v>
      </c>
      <c r="AQ17" s="227"/>
      <c r="AR17" s="227">
        <f t="shared" ref="AR17" si="25">AN17-AP17</f>
        <v>10</v>
      </c>
      <c r="AS17" s="232"/>
      <c r="AT17" s="338">
        <v>4</v>
      </c>
      <c r="AU17" s="339"/>
    </row>
    <row r="18" spans="1:47" ht="25.5" customHeight="1" x14ac:dyDescent="0.15">
      <c r="A18" s="234"/>
      <c r="B18" s="2">
        <v>0</v>
      </c>
      <c r="C18" s="2" t="s">
        <v>81</v>
      </c>
      <c r="D18" s="2">
        <v>1</v>
      </c>
      <c r="E18" s="2">
        <v>1</v>
      </c>
      <c r="F18" s="2" t="s">
        <v>79</v>
      </c>
      <c r="G18" s="2">
        <v>0</v>
      </c>
      <c r="H18" s="2">
        <v>1</v>
      </c>
      <c r="I18" s="2" t="s">
        <v>81</v>
      </c>
      <c r="J18" s="2">
        <v>2</v>
      </c>
      <c r="K18" s="2">
        <v>0</v>
      </c>
      <c r="L18" s="2" t="s">
        <v>81</v>
      </c>
      <c r="M18" s="2">
        <v>2</v>
      </c>
      <c r="N18" s="2">
        <v>1</v>
      </c>
      <c r="O18" s="2" t="s">
        <v>79</v>
      </c>
      <c r="P18" s="2">
        <v>0</v>
      </c>
      <c r="Q18" s="2">
        <v>4</v>
      </c>
      <c r="R18" s="2" t="s">
        <v>79</v>
      </c>
      <c r="S18" s="2">
        <v>1</v>
      </c>
      <c r="T18" s="2"/>
      <c r="U18" s="2"/>
      <c r="V18" s="2"/>
      <c r="W18" s="2">
        <v>3</v>
      </c>
      <c r="X18" s="2" t="s">
        <v>79</v>
      </c>
      <c r="Y18" s="2">
        <v>2</v>
      </c>
      <c r="Z18" s="2">
        <v>0</v>
      </c>
      <c r="AA18" s="2" t="s">
        <v>81</v>
      </c>
      <c r="AB18" s="2">
        <v>1</v>
      </c>
      <c r="AC18" s="6">
        <v>9</v>
      </c>
      <c r="AD18" s="6" t="s">
        <v>79</v>
      </c>
      <c r="AE18" s="6">
        <v>0</v>
      </c>
      <c r="AF18" s="229"/>
      <c r="AG18" s="230"/>
      <c r="AH18" s="229"/>
      <c r="AI18" s="227"/>
      <c r="AJ18" s="227"/>
      <c r="AK18" s="227"/>
      <c r="AL18" s="227"/>
      <c r="AM18" s="227"/>
      <c r="AN18" s="227"/>
      <c r="AO18" s="227"/>
      <c r="AP18" s="227"/>
      <c r="AQ18" s="227"/>
      <c r="AR18" s="227"/>
      <c r="AS18" s="232"/>
      <c r="AT18" s="338"/>
      <c r="AU18" s="339"/>
    </row>
    <row r="19" spans="1:47" ht="25.5" customHeight="1" x14ac:dyDescent="0.15">
      <c r="A19" s="234" t="str">
        <f>W3</f>
        <v>ＦＣ　Ｇａｉｎｅｒ</v>
      </c>
      <c r="B19" s="231">
        <v>42918</v>
      </c>
      <c r="C19" s="227"/>
      <c r="D19" s="227"/>
      <c r="E19" s="231">
        <v>42974</v>
      </c>
      <c r="F19" s="227"/>
      <c r="G19" s="227"/>
      <c r="H19" s="231">
        <v>42981</v>
      </c>
      <c r="I19" s="227"/>
      <c r="J19" s="227"/>
      <c r="K19" s="231">
        <v>42869</v>
      </c>
      <c r="L19" s="227"/>
      <c r="M19" s="227"/>
      <c r="N19" s="231">
        <v>42827</v>
      </c>
      <c r="O19" s="227"/>
      <c r="P19" s="227"/>
      <c r="Q19" s="231">
        <v>42848</v>
      </c>
      <c r="R19" s="227"/>
      <c r="S19" s="227"/>
      <c r="T19" s="231">
        <v>42904</v>
      </c>
      <c r="U19" s="227"/>
      <c r="V19" s="227"/>
      <c r="W19" s="227"/>
      <c r="X19" s="227"/>
      <c r="Y19" s="227"/>
      <c r="Z19" s="231">
        <v>42939</v>
      </c>
      <c r="AA19" s="227"/>
      <c r="AB19" s="227"/>
      <c r="AC19" s="231">
        <v>42876</v>
      </c>
      <c r="AD19" s="227"/>
      <c r="AE19" s="227"/>
      <c r="AF19" s="229">
        <f t="shared" ref="AF19" si="26">(AH19*3)+(AL19*1)</f>
        <v>8</v>
      </c>
      <c r="AG19" s="230"/>
      <c r="AH19" s="229">
        <f>COUNTIF(B20:AE20,"○")</f>
        <v>2</v>
      </c>
      <c r="AI19" s="227"/>
      <c r="AJ19" s="227">
        <f>COUNTIF(C20:AG20,"×")</f>
        <v>5</v>
      </c>
      <c r="AK19" s="227"/>
      <c r="AL19" s="227">
        <f t="shared" ref="AL19" si="27">COUNTIF(C20:AI20,"△")</f>
        <v>2</v>
      </c>
      <c r="AM19" s="227"/>
      <c r="AN19" s="227">
        <f t="shared" ref="AN19" si="28">E20+H20+K20+N20+Q20+T20+W20+Z20+B20+AC20</f>
        <v>20</v>
      </c>
      <c r="AO19" s="227"/>
      <c r="AP19" s="227">
        <f t="shared" ref="AP19" si="29">G20+J20+M20+P20+S20+V20+Y20+AB20+D20+AE20</f>
        <v>18</v>
      </c>
      <c r="AQ19" s="227"/>
      <c r="AR19" s="227">
        <f t="shared" ref="AR19" si="30">AN19-AP19</f>
        <v>2</v>
      </c>
      <c r="AS19" s="232"/>
      <c r="AT19" s="338">
        <v>8</v>
      </c>
      <c r="AU19" s="339"/>
    </row>
    <row r="20" spans="1:47" ht="25.5" customHeight="1" x14ac:dyDescent="0.15">
      <c r="A20" s="234"/>
      <c r="B20" s="2">
        <v>0</v>
      </c>
      <c r="C20" s="2" t="s">
        <v>81</v>
      </c>
      <c r="D20" s="2">
        <v>1</v>
      </c>
      <c r="E20" s="2">
        <v>1</v>
      </c>
      <c r="F20" s="2" t="s">
        <v>80</v>
      </c>
      <c r="G20" s="2">
        <v>1</v>
      </c>
      <c r="H20" s="2">
        <v>1</v>
      </c>
      <c r="I20" s="2" t="s">
        <v>81</v>
      </c>
      <c r="J20" s="2">
        <v>3</v>
      </c>
      <c r="K20" s="2">
        <v>1</v>
      </c>
      <c r="L20" s="2" t="s">
        <v>81</v>
      </c>
      <c r="M20" s="2">
        <v>3</v>
      </c>
      <c r="N20" s="2">
        <v>2</v>
      </c>
      <c r="O20" s="2" t="s">
        <v>80</v>
      </c>
      <c r="P20" s="2">
        <v>2</v>
      </c>
      <c r="Q20" s="2">
        <v>2</v>
      </c>
      <c r="R20" s="2" t="s">
        <v>81</v>
      </c>
      <c r="S20" s="2">
        <v>4</v>
      </c>
      <c r="T20" s="2">
        <v>2</v>
      </c>
      <c r="U20" s="2" t="s">
        <v>81</v>
      </c>
      <c r="V20" s="2">
        <v>3</v>
      </c>
      <c r="W20" s="2"/>
      <c r="X20" s="2"/>
      <c r="Y20" s="2"/>
      <c r="Z20" s="2">
        <v>2</v>
      </c>
      <c r="AA20" s="2" t="s">
        <v>79</v>
      </c>
      <c r="AB20" s="2">
        <v>1</v>
      </c>
      <c r="AC20" s="6">
        <v>9</v>
      </c>
      <c r="AD20" s="6" t="s">
        <v>79</v>
      </c>
      <c r="AE20" s="6">
        <v>0</v>
      </c>
      <c r="AF20" s="229"/>
      <c r="AG20" s="230"/>
      <c r="AH20" s="229"/>
      <c r="AI20" s="227"/>
      <c r="AJ20" s="227"/>
      <c r="AK20" s="227"/>
      <c r="AL20" s="227"/>
      <c r="AM20" s="227"/>
      <c r="AN20" s="227"/>
      <c r="AO20" s="227"/>
      <c r="AP20" s="227"/>
      <c r="AQ20" s="227"/>
      <c r="AR20" s="227"/>
      <c r="AS20" s="232"/>
      <c r="AT20" s="338"/>
      <c r="AU20" s="339"/>
    </row>
    <row r="21" spans="1:47" ht="25.5" customHeight="1" x14ac:dyDescent="0.15">
      <c r="A21" s="234" t="str">
        <f>Z3</f>
        <v>Ｂ・Ｆ・Ｐ</v>
      </c>
      <c r="B21" s="231">
        <v>42848</v>
      </c>
      <c r="C21" s="227"/>
      <c r="D21" s="227"/>
      <c r="E21" s="231">
        <v>42988</v>
      </c>
      <c r="F21" s="227"/>
      <c r="G21" s="227"/>
      <c r="H21" s="231">
        <v>42876</v>
      </c>
      <c r="I21" s="227"/>
      <c r="J21" s="227"/>
      <c r="K21" s="231">
        <v>42904</v>
      </c>
      <c r="L21" s="227"/>
      <c r="M21" s="227"/>
      <c r="N21" s="231">
        <v>42974</v>
      </c>
      <c r="O21" s="227"/>
      <c r="P21" s="227"/>
      <c r="Q21" s="231">
        <v>42918</v>
      </c>
      <c r="R21" s="227"/>
      <c r="S21" s="227"/>
      <c r="T21" s="231">
        <v>42911</v>
      </c>
      <c r="U21" s="227"/>
      <c r="V21" s="227"/>
      <c r="W21" s="231">
        <v>42939</v>
      </c>
      <c r="X21" s="227"/>
      <c r="Y21" s="227"/>
      <c r="Z21" s="227"/>
      <c r="AA21" s="227"/>
      <c r="AB21" s="227"/>
      <c r="AC21" s="231">
        <v>42981</v>
      </c>
      <c r="AD21" s="227"/>
      <c r="AE21" s="227"/>
      <c r="AF21" s="229">
        <f t="shared" ref="AF21" si="31">(AH21*3)+(AL21*1)</f>
        <v>9</v>
      </c>
      <c r="AG21" s="230"/>
      <c r="AH21" s="229">
        <f>COUNTIF(B22:AE22,"○")</f>
        <v>3</v>
      </c>
      <c r="AI21" s="227"/>
      <c r="AJ21" s="227">
        <f>COUNTIF(C22:AG22,"×")</f>
        <v>5</v>
      </c>
      <c r="AK21" s="227"/>
      <c r="AL21" s="227">
        <f t="shared" ref="AL21" si="32">COUNTIF(C22:AI22,"△")</f>
        <v>0</v>
      </c>
      <c r="AM21" s="227"/>
      <c r="AN21" s="227">
        <f t="shared" ref="AN21" si="33">E22+H22+K22+N22+Q22+T22+W22+Z22+B22+AC22</f>
        <v>25</v>
      </c>
      <c r="AO21" s="227"/>
      <c r="AP21" s="227">
        <f t="shared" ref="AP21" si="34">G22+J22+M22+P22+S22+V22+Y22+AB22+D22+AE22</f>
        <v>14</v>
      </c>
      <c r="AQ21" s="227"/>
      <c r="AR21" s="227">
        <f t="shared" ref="AR21" si="35">AN21-AP21</f>
        <v>11</v>
      </c>
      <c r="AS21" s="232"/>
      <c r="AT21" s="338">
        <v>7</v>
      </c>
      <c r="AU21" s="339"/>
    </row>
    <row r="22" spans="1:47" ht="25.5" customHeight="1" x14ac:dyDescent="0.15">
      <c r="A22" s="234"/>
      <c r="B22" s="2">
        <v>0</v>
      </c>
      <c r="C22" s="2" t="s">
        <v>81</v>
      </c>
      <c r="D22" s="2">
        <v>2</v>
      </c>
      <c r="E22" s="2">
        <v>11</v>
      </c>
      <c r="F22" s="2" t="s">
        <v>79</v>
      </c>
      <c r="G22" s="2">
        <v>0</v>
      </c>
      <c r="H22" s="2">
        <v>1</v>
      </c>
      <c r="I22" s="2" t="s">
        <v>81</v>
      </c>
      <c r="J22" s="2">
        <v>2</v>
      </c>
      <c r="K22" s="2">
        <v>0</v>
      </c>
      <c r="L22" s="2" t="s">
        <v>81</v>
      </c>
      <c r="M22" s="2">
        <v>2</v>
      </c>
      <c r="N22" s="2">
        <v>3</v>
      </c>
      <c r="O22" s="2" t="s">
        <v>81</v>
      </c>
      <c r="P22" s="2">
        <v>4</v>
      </c>
      <c r="Q22" s="2">
        <v>1</v>
      </c>
      <c r="R22" s="2" t="s">
        <v>81</v>
      </c>
      <c r="S22" s="2">
        <v>2</v>
      </c>
      <c r="T22" s="2">
        <v>1</v>
      </c>
      <c r="U22" s="2" t="s">
        <v>79</v>
      </c>
      <c r="V22" s="2">
        <v>0</v>
      </c>
      <c r="W22" s="2">
        <v>1</v>
      </c>
      <c r="X22" s="2"/>
      <c r="Y22" s="2">
        <v>2</v>
      </c>
      <c r="Z22" s="2"/>
      <c r="AA22" s="2"/>
      <c r="AB22" s="2"/>
      <c r="AC22" s="6">
        <v>7</v>
      </c>
      <c r="AD22" s="6" t="s">
        <v>79</v>
      </c>
      <c r="AE22" s="6">
        <v>0</v>
      </c>
      <c r="AF22" s="229"/>
      <c r="AG22" s="230"/>
      <c r="AH22" s="229"/>
      <c r="AI22" s="227"/>
      <c r="AJ22" s="227"/>
      <c r="AK22" s="227"/>
      <c r="AL22" s="227"/>
      <c r="AM22" s="227"/>
      <c r="AN22" s="227"/>
      <c r="AO22" s="227"/>
      <c r="AP22" s="227"/>
      <c r="AQ22" s="227"/>
      <c r="AR22" s="227"/>
      <c r="AS22" s="232"/>
      <c r="AT22" s="338"/>
      <c r="AU22" s="339"/>
    </row>
    <row r="23" spans="1:47" ht="25.5" customHeight="1" x14ac:dyDescent="0.15">
      <c r="A23" s="234" t="str">
        <f>AC3</f>
        <v>キングロンド</v>
      </c>
      <c r="B23" s="231">
        <v>42883</v>
      </c>
      <c r="C23" s="227"/>
      <c r="D23" s="227"/>
      <c r="E23" s="231">
        <v>42918</v>
      </c>
      <c r="F23" s="227"/>
      <c r="G23" s="227"/>
      <c r="H23" s="231">
        <v>42848</v>
      </c>
      <c r="I23" s="227"/>
      <c r="J23" s="227"/>
      <c r="K23" s="231">
        <v>42827</v>
      </c>
      <c r="L23" s="227"/>
      <c r="M23" s="227"/>
      <c r="N23" s="231">
        <v>42939</v>
      </c>
      <c r="O23" s="227"/>
      <c r="P23" s="227"/>
      <c r="Q23" s="231">
        <v>42904</v>
      </c>
      <c r="R23" s="227"/>
      <c r="S23" s="227"/>
      <c r="T23" s="231">
        <v>42974</v>
      </c>
      <c r="U23" s="227"/>
      <c r="V23" s="227"/>
      <c r="W23" s="231">
        <v>42876</v>
      </c>
      <c r="X23" s="227"/>
      <c r="Y23" s="227"/>
      <c r="Z23" s="231">
        <v>42981</v>
      </c>
      <c r="AA23" s="227"/>
      <c r="AB23" s="227"/>
      <c r="AC23" s="227"/>
      <c r="AD23" s="227"/>
      <c r="AE23" s="227"/>
      <c r="AF23" s="229">
        <f t="shared" ref="AF23" si="36">(AH23*3)+(AL23*1)</f>
        <v>3</v>
      </c>
      <c r="AG23" s="230"/>
      <c r="AH23" s="229">
        <f>COUNTIF(B24:AE24,"○")</f>
        <v>1</v>
      </c>
      <c r="AI23" s="227"/>
      <c r="AJ23" s="227">
        <f>COUNTIF(C24:AG24,"×")</f>
        <v>8</v>
      </c>
      <c r="AK23" s="227"/>
      <c r="AL23" s="227">
        <f>COUNTIF(C24:AI24,"△")</f>
        <v>0</v>
      </c>
      <c r="AM23" s="227"/>
      <c r="AN23" s="227">
        <f>E24+H24+K24+N24+Q24+T24+W24+Z24+B24+AC24</f>
        <v>4</v>
      </c>
      <c r="AO23" s="227"/>
      <c r="AP23" s="227">
        <f>G24+J24+M24+P24+S24+V24+Y24+AB24+D24+AE24</f>
        <v>50</v>
      </c>
      <c r="AQ23" s="227"/>
      <c r="AR23" s="227">
        <f t="shared" ref="AR23" si="37">AN23-AP23</f>
        <v>-46</v>
      </c>
      <c r="AS23" s="232"/>
      <c r="AT23" s="338">
        <v>10</v>
      </c>
      <c r="AU23" s="339"/>
    </row>
    <row r="24" spans="1:47" ht="25.5" customHeight="1" thickBot="1" x14ac:dyDescent="0.2">
      <c r="A24" s="269"/>
      <c r="B24" s="4">
        <v>0</v>
      </c>
      <c r="C24" s="4" t="s">
        <v>81</v>
      </c>
      <c r="D24" s="4">
        <v>5</v>
      </c>
      <c r="E24" s="4">
        <v>0</v>
      </c>
      <c r="F24" s="4" t="s">
        <v>81</v>
      </c>
      <c r="G24" s="4">
        <v>5</v>
      </c>
      <c r="H24" s="4">
        <v>0</v>
      </c>
      <c r="I24" s="4" t="s">
        <v>81</v>
      </c>
      <c r="J24" s="4">
        <v>3</v>
      </c>
      <c r="K24" s="4">
        <v>1</v>
      </c>
      <c r="L24" s="4" t="s">
        <v>81</v>
      </c>
      <c r="M24" s="4">
        <v>6</v>
      </c>
      <c r="N24" s="4">
        <v>2</v>
      </c>
      <c r="O24" s="4" t="s">
        <v>79</v>
      </c>
      <c r="P24" s="4">
        <v>1</v>
      </c>
      <c r="Q24" s="4">
        <v>1</v>
      </c>
      <c r="R24" s="4" t="s">
        <v>81</v>
      </c>
      <c r="S24" s="4">
        <v>5</v>
      </c>
      <c r="T24" s="4">
        <v>0</v>
      </c>
      <c r="U24" s="4" t="s">
        <v>81</v>
      </c>
      <c r="V24" s="4">
        <v>9</v>
      </c>
      <c r="W24" s="4">
        <v>0</v>
      </c>
      <c r="X24" s="4" t="s">
        <v>81</v>
      </c>
      <c r="Y24" s="4">
        <v>9</v>
      </c>
      <c r="Z24" s="4">
        <v>0</v>
      </c>
      <c r="AA24" s="4" t="s">
        <v>81</v>
      </c>
      <c r="AB24" s="4">
        <v>7</v>
      </c>
      <c r="AC24" s="4"/>
      <c r="AD24" s="4"/>
      <c r="AE24" s="4"/>
      <c r="AF24" s="225"/>
      <c r="AG24" s="226"/>
      <c r="AH24" s="225"/>
      <c r="AI24" s="223"/>
      <c r="AJ24" s="223"/>
      <c r="AK24" s="223"/>
      <c r="AL24" s="223"/>
      <c r="AM24" s="223"/>
      <c r="AN24" s="223"/>
      <c r="AO24" s="223"/>
      <c r="AP24" s="223"/>
      <c r="AQ24" s="223"/>
      <c r="AR24" s="223"/>
      <c r="AS24" s="224"/>
      <c r="AT24" s="340"/>
      <c r="AU24" s="341"/>
    </row>
    <row r="25" spans="1:47" ht="25.5" customHeight="1" thickBot="1" x14ac:dyDescent="0.2">
      <c r="AT25" s="215"/>
      <c r="AU25" s="215"/>
    </row>
    <row r="26" spans="1:47" ht="25.5" customHeight="1" x14ac:dyDescent="0.15">
      <c r="A26" s="344" t="s">
        <v>555</v>
      </c>
      <c r="B26" s="246" t="s">
        <v>56</v>
      </c>
      <c r="C26" s="246"/>
      <c r="D26" s="246"/>
      <c r="E26" s="246" t="s">
        <v>58</v>
      </c>
      <c r="F26" s="246"/>
      <c r="G26" s="246"/>
      <c r="H26" s="251" t="s">
        <v>108</v>
      </c>
      <c r="I26" s="252"/>
      <c r="J26" s="253"/>
      <c r="K26" s="246" t="s">
        <v>59</v>
      </c>
      <c r="L26" s="246"/>
      <c r="M26" s="246"/>
      <c r="N26" s="246" t="s">
        <v>106</v>
      </c>
      <c r="O26" s="246"/>
      <c r="P26" s="246"/>
      <c r="Q26" s="251" t="s">
        <v>107</v>
      </c>
      <c r="R26" s="252"/>
      <c r="S26" s="253"/>
      <c r="T26" s="246" t="s">
        <v>109</v>
      </c>
      <c r="U26" s="246"/>
      <c r="V26" s="246"/>
      <c r="W26" s="257" t="s">
        <v>110</v>
      </c>
      <c r="X26" s="258"/>
      <c r="Y26" s="259"/>
      <c r="Z26" s="246" t="s">
        <v>111</v>
      </c>
      <c r="AA26" s="246"/>
      <c r="AB26" s="246"/>
      <c r="AC26" s="263"/>
      <c r="AD26" s="264"/>
      <c r="AE26" s="265"/>
      <c r="AF26" s="237" t="s">
        <v>4</v>
      </c>
      <c r="AG26" s="244"/>
      <c r="AH26" s="237" t="s">
        <v>5</v>
      </c>
      <c r="AI26" s="238"/>
      <c r="AJ26" s="238" t="s">
        <v>6</v>
      </c>
      <c r="AK26" s="238"/>
      <c r="AL26" s="238" t="s">
        <v>7</v>
      </c>
      <c r="AM26" s="238"/>
      <c r="AN26" s="238" t="s">
        <v>8</v>
      </c>
      <c r="AO26" s="238"/>
      <c r="AP26" s="238" t="s">
        <v>9</v>
      </c>
      <c r="AQ26" s="238"/>
      <c r="AR26" s="327" t="s">
        <v>10</v>
      </c>
      <c r="AS26" s="328"/>
      <c r="AT26" s="334" t="s">
        <v>11</v>
      </c>
      <c r="AU26" s="335"/>
    </row>
    <row r="27" spans="1:47" ht="25.5" customHeight="1" thickBot="1" x14ac:dyDescent="0.2">
      <c r="A27" s="345"/>
      <c r="B27" s="247"/>
      <c r="C27" s="247"/>
      <c r="D27" s="247"/>
      <c r="E27" s="247"/>
      <c r="F27" s="247"/>
      <c r="G27" s="247"/>
      <c r="H27" s="254"/>
      <c r="I27" s="255"/>
      <c r="J27" s="256"/>
      <c r="K27" s="247"/>
      <c r="L27" s="247"/>
      <c r="M27" s="247"/>
      <c r="N27" s="247"/>
      <c r="O27" s="247"/>
      <c r="P27" s="247"/>
      <c r="Q27" s="254"/>
      <c r="R27" s="255"/>
      <c r="S27" s="256"/>
      <c r="T27" s="247"/>
      <c r="U27" s="247"/>
      <c r="V27" s="247"/>
      <c r="W27" s="260"/>
      <c r="X27" s="261"/>
      <c r="Y27" s="262"/>
      <c r="Z27" s="247"/>
      <c r="AA27" s="247"/>
      <c r="AB27" s="247"/>
      <c r="AC27" s="266"/>
      <c r="AD27" s="267"/>
      <c r="AE27" s="268"/>
      <c r="AF27" s="248"/>
      <c r="AG27" s="249"/>
      <c r="AH27" s="248"/>
      <c r="AI27" s="250"/>
      <c r="AJ27" s="250"/>
      <c r="AK27" s="250"/>
      <c r="AL27" s="250"/>
      <c r="AM27" s="250"/>
      <c r="AN27" s="250"/>
      <c r="AO27" s="250"/>
      <c r="AP27" s="250"/>
      <c r="AQ27" s="250"/>
      <c r="AR27" s="329"/>
      <c r="AS27" s="330"/>
      <c r="AT27" s="336"/>
      <c r="AU27" s="337"/>
    </row>
    <row r="28" spans="1:47" ht="25.5" customHeight="1" x14ac:dyDescent="0.15">
      <c r="A28" s="245" t="str">
        <f>B26</f>
        <v>戸田クラブ</v>
      </c>
      <c r="B28" s="238"/>
      <c r="C28" s="238"/>
      <c r="D28" s="238"/>
      <c r="E28" s="241">
        <v>42988</v>
      </c>
      <c r="F28" s="238"/>
      <c r="G28" s="238"/>
      <c r="H28" s="241">
        <v>42911</v>
      </c>
      <c r="I28" s="238"/>
      <c r="J28" s="238"/>
      <c r="K28" s="241">
        <v>42925</v>
      </c>
      <c r="L28" s="238"/>
      <c r="M28" s="238"/>
      <c r="N28" s="241">
        <v>42883</v>
      </c>
      <c r="O28" s="238"/>
      <c r="P28" s="238"/>
      <c r="Q28" s="241">
        <v>43002</v>
      </c>
      <c r="R28" s="238"/>
      <c r="S28" s="238"/>
      <c r="T28" s="241">
        <v>42953</v>
      </c>
      <c r="U28" s="238"/>
      <c r="V28" s="238"/>
      <c r="W28" s="241">
        <v>42869</v>
      </c>
      <c r="X28" s="238"/>
      <c r="Y28" s="238"/>
      <c r="Z28" s="241">
        <v>42932</v>
      </c>
      <c r="AA28" s="238"/>
      <c r="AB28" s="238"/>
      <c r="AC28" s="238"/>
      <c r="AD28" s="238"/>
      <c r="AE28" s="238"/>
      <c r="AF28" s="237">
        <f>(AH28*3)+(AL28*1)</f>
        <v>16</v>
      </c>
      <c r="AG28" s="244"/>
      <c r="AH28" s="237">
        <f>COUNTIF(B29:AE29,"○")</f>
        <v>5</v>
      </c>
      <c r="AI28" s="238"/>
      <c r="AJ28" s="238">
        <f>COUNTIF(C29:AG29,"×")</f>
        <v>2</v>
      </c>
      <c r="AK28" s="238"/>
      <c r="AL28" s="239">
        <f>COUNTIF(F29:AI29,"△")</f>
        <v>1</v>
      </c>
      <c r="AM28" s="238"/>
      <c r="AN28" s="238">
        <f>E29+H29+K29+N29+Q29+T29+W29+Z29+B29+AC29</f>
        <v>22</v>
      </c>
      <c r="AO28" s="238"/>
      <c r="AP28" s="238">
        <f>G29+J29+M29+P29+S29+V29+Y29+AB29+D29+AE29</f>
        <v>14</v>
      </c>
      <c r="AQ28" s="238"/>
      <c r="AR28" s="238">
        <f>AN28-AP28</f>
        <v>8</v>
      </c>
      <c r="AS28" s="242"/>
      <c r="AT28" s="334">
        <v>3</v>
      </c>
      <c r="AU28" s="335"/>
    </row>
    <row r="29" spans="1:47" ht="25.5" customHeight="1" x14ac:dyDescent="0.15">
      <c r="A29" s="243"/>
      <c r="B29" s="2"/>
      <c r="C29" s="2"/>
      <c r="D29" s="2"/>
      <c r="E29" s="2">
        <v>3</v>
      </c>
      <c r="F29" s="2" t="s">
        <v>79</v>
      </c>
      <c r="G29" s="2">
        <v>1</v>
      </c>
      <c r="H29" s="2">
        <v>0</v>
      </c>
      <c r="I29" s="2" t="s">
        <v>81</v>
      </c>
      <c r="J29" s="2">
        <v>5</v>
      </c>
      <c r="K29" s="2">
        <v>2</v>
      </c>
      <c r="L29" s="2" t="s">
        <v>79</v>
      </c>
      <c r="M29" s="2">
        <v>0</v>
      </c>
      <c r="N29" s="2">
        <v>1</v>
      </c>
      <c r="O29" s="2" t="s">
        <v>80</v>
      </c>
      <c r="P29" s="2">
        <v>1</v>
      </c>
      <c r="Q29" s="2">
        <v>11</v>
      </c>
      <c r="R29" s="2" t="s">
        <v>79</v>
      </c>
      <c r="S29" s="2">
        <v>0</v>
      </c>
      <c r="T29" s="2">
        <v>3</v>
      </c>
      <c r="U29" s="2" t="s">
        <v>79</v>
      </c>
      <c r="V29" s="2">
        <v>2</v>
      </c>
      <c r="W29" s="2">
        <v>2</v>
      </c>
      <c r="X29" s="2" t="s">
        <v>79</v>
      </c>
      <c r="Y29" s="2">
        <v>0</v>
      </c>
      <c r="Z29" s="2">
        <v>0</v>
      </c>
      <c r="AA29" s="2" t="s">
        <v>81</v>
      </c>
      <c r="AB29" s="2">
        <v>5</v>
      </c>
      <c r="AC29" s="6"/>
      <c r="AD29" s="6"/>
      <c r="AE29" s="6"/>
      <c r="AF29" s="229"/>
      <c r="AG29" s="230"/>
      <c r="AH29" s="229"/>
      <c r="AI29" s="227"/>
      <c r="AJ29" s="227"/>
      <c r="AK29" s="227"/>
      <c r="AL29" s="240"/>
      <c r="AM29" s="227"/>
      <c r="AN29" s="227"/>
      <c r="AO29" s="227"/>
      <c r="AP29" s="227"/>
      <c r="AQ29" s="227"/>
      <c r="AR29" s="227"/>
      <c r="AS29" s="232"/>
      <c r="AT29" s="342"/>
      <c r="AU29" s="339"/>
    </row>
    <row r="30" spans="1:47" ht="25.5" customHeight="1" x14ac:dyDescent="0.15">
      <c r="A30" s="243" t="str">
        <f>E26</f>
        <v>ＭＴＰＣ</v>
      </c>
      <c r="B30" s="231">
        <v>42988</v>
      </c>
      <c r="C30" s="227"/>
      <c r="D30" s="227"/>
      <c r="E30" s="227"/>
      <c r="F30" s="227"/>
      <c r="G30" s="227"/>
      <c r="H30" s="231">
        <v>42925</v>
      </c>
      <c r="I30" s="227"/>
      <c r="J30" s="227"/>
      <c r="K30" s="231">
        <v>42932</v>
      </c>
      <c r="L30" s="227"/>
      <c r="M30" s="227"/>
      <c r="N30" s="231">
        <v>42953</v>
      </c>
      <c r="O30" s="227"/>
      <c r="P30" s="227"/>
      <c r="Q30" s="231">
        <v>42883</v>
      </c>
      <c r="R30" s="227"/>
      <c r="S30" s="227"/>
      <c r="T30" s="231">
        <v>42890</v>
      </c>
      <c r="U30" s="227"/>
      <c r="V30" s="227"/>
      <c r="W30" s="231">
        <v>43002</v>
      </c>
      <c r="X30" s="227"/>
      <c r="Y30" s="227"/>
      <c r="Z30" s="231">
        <v>42869</v>
      </c>
      <c r="AA30" s="227"/>
      <c r="AB30" s="227"/>
      <c r="AC30" s="227"/>
      <c r="AD30" s="227"/>
      <c r="AE30" s="227"/>
      <c r="AF30" s="229">
        <f>(AH30*3)+(AL30*1)</f>
        <v>7</v>
      </c>
      <c r="AG30" s="230"/>
      <c r="AH30" s="229">
        <f>COUNTIF(B31:AE31,"○")</f>
        <v>2</v>
      </c>
      <c r="AI30" s="227"/>
      <c r="AJ30" s="227">
        <f>COUNTIF(C31:AG31,"×")</f>
        <v>5</v>
      </c>
      <c r="AK30" s="227"/>
      <c r="AL30" s="227">
        <f>COUNTIF(C31:AI31,"△")</f>
        <v>1</v>
      </c>
      <c r="AM30" s="227"/>
      <c r="AN30" s="227">
        <f>E31+H31+K31+N31+Q31+T31+W31+Z31+B31+AC31</f>
        <v>10</v>
      </c>
      <c r="AO30" s="227"/>
      <c r="AP30" s="227">
        <f>G31+J31+M31+P31+S31+V31+Y31+AB31+D31+AE31</f>
        <v>12</v>
      </c>
      <c r="AQ30" s="227"/>
      <c r="AR30" s="227">
        <f t="shared" ref="AR30" si="38">AN30-AP30</f>
        <v>-2</v>
      </c>
      <c r="AS30" s="232"/>
      <c r="AT30" s="342">
        <v>6</v>
      </c>
      <c r="AU30" s="339"/>
    </row>
    <row r="31" spans="1:47" ht="25.5" customHeight="1" x14ac:dyDescent="0.15">
      <c r="A31" s="243"/>
      <c r="B31" s="2">
        <v>1</v>
      </c>
      <c r="C31" s="2" t="s">
        <v>81</v>
      </c>
      <c r="D31" s="2">
        <v>3</v>
      </c>
      <c r="E31" s="2"/>
      <c r="F31" s="2"/>
      <c r="G31" s="2"/>
      <c r="H31" s="2">
        <v>0</v>
      </c>
      <c r="I31" s="2" t="s">
        <v>81</v>
      </c>
      <c r="J31" s="2">
        <v>1</v>
      </c>
      <c r="K31" s="2">
        <v>3</v>
      </c>
      <c r="L31" s="2" t="s">
        <v>79</v>
      </c>
      <c r="M31" s="2">
        <v>2</v>
      </c>
      <c r="N31" s="2">
        <v>0</v>
      </c>
      <c r="O31" s="2" t="s">
        <v>81</v>
      </c>
      <c r="P31" s="2">
        <v>2</v>
      </c>
      <c r="Q31" s="2">
        <v>1</v>
      </c>
      <c r="R31" s="2" t="s">
        <v>80</v>
      </c>
      <c r="S31" s="2">
        <v>1</v>
      </c>
      <c r="T31" s="2">
        <v>0</v>
      </c>
      <c r="U31" s="2" t="s">
        <v>81</v>
      </c>
      <c r="V31" s="2">
        <v>1</v>
      </c>
      <c r="W31" s="2">
        <v>5</v>
      </c>
      <c r="X31" s="2" t="s">
        <v>79</v>
      </c>
      <c r="Y31" s="2">
        <v>0</v>
      </c>
      <c r="Z31" s="2">
        <v>0</v>
      </c>
      <c r="AA31" s="2" t="s">
        <v>81</v>
      </c>
      <c r="AB31" s="2">
        <v>2</v>
      </c>
      <c r="AC31" s="6"/>
      <c r="AD31" s="6"/>
      <c r="AE31" s="6"/>
      <c r="AF31" s="229"/>
      <c r="AG31" s="230"/>
      <c r="AH31" s="229"/>
      <c r="AI31" s="227"/>
      <c r="AJ31" s="227"/>
      <c r="AK31" s="227"/>
      <c r="AL31" s="227"/>
      <c r="AM31" s="227"/>
      <c r="AN31" s="227"/>
      <c r="AO31" s="227"/>
      <c r="AP31" s="227"/>
      <c r="AQ31" s="227"/>
      <c r="AR31" s="227"/>
      <c r="AS31" s="232"/>
      <c r="AT31" s="342"/>
      <c r="AU31" s="339"/>
    </row>
    <row r="32" spans="1:47" ht="25.5" customHeight="1" x14ac:dyDescent="0.15">
      <c r="A32" s="236" t="str">
        <f>H26</f>
        <v>ＢＲＥＡＫＥＲＳ　Ｆ Ｃ</v>
      </c>
      <c r="B32" s="231">
        <v>42911</v>
      </c>
      <c r="C32" s="227"/>
      <c r="D32" s="227"/>
      <c r="E32" s="231">
        <v>42925</v>
      </c>
      <c r="F32" s="227"/>
      <c r="G32" s="227"/>
      <c r="H32" s="227"/>
      <c r="I32" s="227"/>
      <c r="J32" s="227"/>
      <c r="K32" s="231">
        <v>42869</v>
      </c>
      <c r="L32" s="227"/>
      <c r="M32" s="227"/>
      <c r="N32" s="231">
        <v>42890</v>
      </c>
      <c r="O32" s="227"/>
      <c r="P32" s="227"/>
      <c r="Q32" s="231">
        <v>42953</v>
      </c>
      <c r="R32" s="227"/>
      <c r="S32" s="227"/>
      <c r="T32" s="231">
        <v>42988</v>
      </c>
      <c r="U32" s="227"/>
      <c r="V32" s="227"/>
      <c r="W32" s="231">
        <v>42883</v>
      </c>
      <c r="X32" s="227"/>
      <c r="Y32" s="227"/>
      <c r="Z32" s="231">
        <v>43002</v>
      </c>
      <c r="AA32" s="227"/>
      <c r="AB32" s="227"/>
      <c r="AC32" s="227"/>
      <c r="AD32" s="227"/>
      <c r="AE32" s="227"/>
      <c r="AF32" s="229">
        <f t="shared" ref="AF32" si="39">(AH32*3)+(AL32*1)</f>
        <v>24</v>
      </c>
      <c r="AG32" s="230"/>
      <c r="AH32" s="229">
        <f>COUNTIF(B33:AE33,"○")</f>
        <v>8</v>
      </c>
      <c r="AI32" s="227"/>
      <c r="AJ32" s="227">
        <f>COUNTIF(C33:AG33,"×")</f>
        <v>0</v>
      </c>
      <c r="AK32" s="227"/>
      <c r="AL32" s="227">
        <f t="shared" ref="AL32" si="40">COUNTIF(C33:AI33,"△")</f>
        <v>0</v>
      </c>
      <c r="AM32" s="227"/>
      <c r="AN32" s="227">
        <f t="shared" ref="AN32" si="41">E33+H33+K33+N33+Q33+T33+W33+Z33+B33+AC33</f>
        <v>53</v>
      </c>
      <c r="AO32" s="227"/>
      <c r="AP32" s="227">
        <f t="shared" ref="AP32" si="42">G33+J33+M33+P33+S33+V33+Y33+AB33+D33+AE33</f>
        <v>6</v>
      </c>
      <c r="AQ32" s="227"/>
      <c r="AR32" s="227">
        <f t="shared" ref="AR32" si="43">AN32-AP32</f>
        <v>47</v>
      </c>
      <c r="AS32" s="232"/>
      <c r="AT32" s="342">
        <v>1</v>
      </c>
      <c r="AU32" s="339"/>
    </row>
    <row r="33" spans="1:47" ht="25.5" customHeight="1" x14ac:dyDescent="0.15">
      <c r="A33" s="236"/>
      <c r="B33" s="2">
        <v>5</v>
      </c>
      <c r="C33" s="2" t="s">
        <v>79</v>
      </c>
      <c r="D33" s="2">
        <v>0</v>
      </c>
      <c r="E33" s="2">
        <v>1</v>
      </c>
      <c r="F33" s="2" t="s">
        <v>79</v>
      </c>
      <c r="G33" s="2">
        <v>0</v>
      </c>
      <c r="H33" s="2"/>
      <c r="I33" s="2"/>
      <c r="J33" s="2"/>
      <c r="K33" s="2">
        <v>15</v>
      </c>
      <c r="L33" s="2" t="s">
        <v>79</v>
      </c>
      <c r="M33" s="2">
        <v>0</v>
      </c>
      <c r="N33" s="2">
        <v>9</v>
      </c>
      <c r="O33" s="2" t="s">
        <v>79</v>
      </c>
      <c r="P33" s="2">
        <v>0</v>
      </c>
      <c r="Q33" s="2">
        <v>3</v>
      </c>
      <c r="R33" s="2" t="s">
        <v>79</v>
      </c>
      <c r="S33" s="2">
        <v>1</v>
      </c>
      <c r="T33" s="2">
        <v>3</v>
      </c>
      <c r="U33" s="2" t="s">
        <v>79</v>
      </c>
      <c r="V33" s="2">
        <v>1</v>
      </c>
      <c r="W33" s="2">
        <v>12</v>
      </c>
      <c r="X33" s="2" t="s">
        <v>79</v>
      </c>
      <c r="Y33" s="2">
        <v>0</v>
      </c>
      <c r="Z33" s="2">
        <v>5</v>
      </c>
      <c r="AA33" s="2" t="s">
        <v>79</v>
      </c>
      <c r="AB33" s="2">
        <v>4</v>
      </c>
      <c r="AC33" s="6"/>
      <c r="AD33" s="6"/>
      <c r="AE33" s="6"/>
      <c r="AF33" s="229"/>
      <c r="AG33" s="230"/>
      <c r="AH33" s="229"/>
      <c r="AI33" s="227"/>
      <c r="AJ33" s="227"/>
      <c r="AK33" s="227"/>
      <c r="AL33" s="227"/>
      <c r="AM33" s="227"/>
      <c r="AN33" s="227"/>
      <c r="AO33" s="227"/>
      <c r="AP33" s="227"/>
      <c r="AQ33" s="227"/>
      <c r="AR33" s="227"/>
      <c r="AS33" s="232"/>
      <c r="AT33" s="342"/>
      <c r="AU33" s="339"/>
    </row>
    <row r="34" spans="1:47" ht="25.5" customHeight="1" x14ac:dyDescent="0.15">
      <c r="A34" s="234" t="str">
        <f>K26</f>
        <v>クラリオンＦＣ</v>
      </c>
      <c r="B34" s="231">
        <v>42925</v>
      </c>
      <c r="C34" s="227"/>
      <c r="D34" s="227"/>
      <c r="E34" s="231">
        <v>42932</v>
      </c>
      <c r="F34" s="227"/>
      <c r="G34" s="227"/>
      <c r="H34" s="231">
        <v>42869</v>
      </c>
      <c r="I34" s="227"/>
      <c r="J34" s="227"/>
      <c r="K34" s="227"/>
      <c r="L34" s="227"/>
      <c r="M34" s="227"/>
      <c r="N34" s="231">
        <v>42988</v>
      </c>
      <c r="O34" s="227"/>
      <c r="P34" s="227"/>
      <c r="Q34" s="231">
        <v>42890</v>
      </c>
      <c r="R34" s="227"/>
      <c r="S34" s="227"/>
      <c r="T34" s="231">
        <v>42911</v>
      </c>
      <c r="U34" s="227"/>
      <c r="V34" s="227"/>
      <c r="W34" s="231">
        <v>42953</v>
      </c>
      <c r="X34" s="227"/>
      <c r="Y34" s="227"/>
      <c r="Z34" s="231">
        <v>42883</v>
      </c>
      <c r="AA34" s="227"/>
      <c r="AB34" s="227"/>
      <c r="AC34" s="227"/>
      <c r="AD34" s="227"/>
      <c r="AE34" s="227"/>
      <c r="AF34" s="229">
        <f t="shared" ref="AF34" si="44">(AH34*3)+(AL34*1)</f>
        <v>0</v>
      </c>
      <c r="AG34" s="230"/>
      <c r="AH34" s="229">
        <f>COUNTIF(B35:AE35,"○")</f>
        <v>0</v>
      </c>
      <c r="AI34" s="227"/>
      <c r="AJ34" s="227">
        <f>COUNTIF(C35:AG35,"×")</f>
        <v>8</v>
      </c>
      <c r="AK34" s="227"/>
      <c r="AL34" s="227">
        <f t="shared" ref="AL34" si="45">COUNTIF(C35:AI35,"△")</f>
        <v>0</v>
      </c>
      <c r="AM34" s="227"/>
      <c r="AN34" s="227">
        <f t="shared" ref="AN34" si="46">E35+H35+K35+N35+Q35+T35+W35+Z35+B35+AC35</f>
        <v>5</v>
      </c>
      <c r="AO34" s="227"/>
      <c r="AP34" s="227">
        <f t="shared" ref="AP34" si="47">G35+J35+M35+P35+S35+V35+Y35+AB35+D35+AE35</f>
        <v>37</v>
      </c>
      <c r="AQ34" s="227"/>
      <c r="AR34" s="227">
        <f t="shared" ref="AR34" si="48">AN34-AP34</f>
        <v>-32</v>
      </c>
      <c r="AS34" s="232"/>
      <c r="AT34" s="342">
        <v>9</v>
      </c>
      <c r="AU34" s="339"/>
    </row>
    <row r="35" spans="1:47" ht="25.5" customHeight="1" x14ac:dyDescent="0.15">
      <c r="A35" s="234"/>
      <c r="B35" s="2">
        <v>0</v>
      </c>
      <c r="C35" s="2" t="s">
        <v>81</v>
      </c>
      <c r="D35" s="2">
        <v>2</v>
      </c>
      <c r="E35" s="2">
        <v>2</v>
      </c>
      <c r="F35" s="2" t="s">
        <v>81</v>
      </c>
      <c r="G35" s="2">
        <v>3</v>
      </c>
      <c r="H35" s="2">
        <v>0</v>
      </c>
      <c r="I35" s="2" t="s">
        <v>81</v>
      </c>
      <c r="J35" s="2">
        <v>15</v>
      </c>
      <c r="K35" s="2"/>
      <c r="L35" s="2"/>
      <c r="M35" s="2"/>
      <c r="N35" s="2">
        <v>2</v>
      </c>
      <c r="O35" s="2" t="s">
        <v>81</v>
      </c>
      <c r="P35" s="2">
        <v>4</v>
      </c>
      <c r="Q35" s="2">
        <v>1</v>
      </c>
      <c r="R35" s="2" t="s">
        <v>81</v>
      </c>
      <c r="S35" s="2">
        <v>2</v>
      </c>
      <c r="T35" s="2">
        <v>0</v>
      </c>
      <c r="U35" s="2" t="s">
        <v>81</v>
      </c>
      <c r="V35" s="2">
        <v>3</v>
      </c>
      <c r="W35" s="2">
        <v>0</v>
      </c>
      <c r="X35" s="2" t="s">
        <v>81</v>
      </c>
      <c r="Y35" s="2">
        <v>3</v>
      </c>
      <c r="Z35" s="2">
        <v>0</v>
      </c>
      <c r="AA35" s="2" t="s">
        <v>81</v>
      </c>
      <c r="AB35" s="2">
        <v>5</v>
      </c>
      <c r="AC35" s="6"/>
      <c r="AD35" s="6"/>
      <c r="AE35" s="6"/>
      <c r="AF35" s="229"/>
      <c r="AG35" s="230"/>
      <c r="AH35" s="229"/>
      <c r="AI35" s="227"/>
      <c r="AJ35" s="227"/>
      <c r="AK35" s="227"/>
      <c r="AL35" s="227"/>
      <c r="AM35" s="227"/>
      <c r="AN35" s="227"/>
      <c r="AO35" s="227"/>
      <c r="AP35" s="227"/>
      <c r="AQ35" s="227"/>
      <c r="AR35" s="227"/>
      <c r="AS35" s="232"/>
      <c r="AT35" s="342"/>
      <c r="AU35" s="339"/>
    </row>
    <row r="36" spans="1:47" ht="25.5" customHeight="1" x14ac:dyDescent="0.15">
      <c r="A36" s="235" t="str">
        <f>N26</f>
        <v>ＦＣ　Ａｒｍａｄａ</v>
      </c>
      <c r="B36" s="231">
        <v>42883</v>
      </c>
      <c r="C36" s="227"/>
      <c r="D36" s="227"/>
      <c r="E36" s="231">
        <v>42953</v>
      </c>
      <c r="F36" s="227"/>
      <c r="G36" s="227"/>
      <c r="H36" s="231">
        <v>42890</v>
      </c>
      <c r="I36" s="227"/>
      <c r="J36" s="227"/>
      <c r="K36" s="231">
        <v>42988</v>
      </c>
      <c r="L36" s="227"/>
      <c r="M36" s="227"/>
      <c r="N36" s="227"/>
      <c r="O36" s="227"/>
      <c r="P36" s="227"/>
      <c r="Q36" s="231">
        <v>42834</v>
      </c>
      <c r="R36" s="227"/>
      <c r="S36" s="227"/>
      <c r="T36" s="231">
        <v>43002</v>
      </c>
      <c r="U36" s="227"/>
      <c r="V36" s="227"/>
      <c r="W36" s="231">
        <v>42925</v>
      </c>
      <c r="X36" s="227"/>
      <c r="Y36" s="227"/>
      <c r="Z36" s="231">
        <v>42911</v>
      </c>
      <c r="AA36" s="227"/>
      <c r="AB36" s="227"/>
      <c r="AC36" s="227"/>
      <c r="AD36" s="227"/>
      <c r="AE36" s="227"/>
      <c r="AF36" s="229">
        <f t="shared" ref="AF36" si="49">(AH36*3)+(AL36*1)</f>
        <v>14</v>
      </c>
      <c r="AG36" s="230"/>
      <c r="AH36" s="229">
        <f>COUNTIF(B37:AE37,"○")</f>
        <v>4</v>
      </c>
      <c r="AI36" s="227"/>
      <c r="AJ36" s="227">
        <f>COUNTIF(C37:AG37,"×")</f>
        <v>2</v>
      </c>
      <c r="AK36" s="227"/>
      <c r="AL36" s="227">
        <f t="shared" ref="AL36" si="50">COUNTIF(C37:AI37,"△")</f>
        <v>2</v>
      </c>
      <c r="AM36" s="227"/>
      <c r="AN36" s="227">
        <f t="shared" ref="AN36" si="51">E37+H37+K37+N37+Q37+T37+W37+Z37+B37+AC37</f>
        <v>16</v>
      </c>
      <c r="AO36" s="227"/>
      <c r="AP36" s="227">
        <f t="shared" ref="AP36" si="52">G37+J37+M37+P37+S37+V37+Y37+AB37+D37+AE37</f>
        <v>23</v>
      </c>
      <c r="AQ36" s="227"/>
      <c r="AR36" s="227">
        <f t="shared" ref="AR36" si="53">AN36-AP36</f>
        <v>-7</v>
      </c>
      <c r="AS36" s="232"/>
      <c r="AT36" s="342">
        <v>5</v>
      </c>
      <c r="AU36" s="339"/>
    </row>
    <row r="37" spans="1:47" ht="25.5" customHeight="1" x14ac:dyDescent="0.15">
      <c r="A37" s="235"/>
      <c r="B37" s="2">
        <v>1</v>
      </c>
      <c r="C37" s="2" t="s">
        <v>80</v>
      </c>
      <c r="D37" s="2">
        <v>1</v>
      </c>
      <c r="E37" s="2">
        <v>2</v>
      </c>
      <c r="F37" s="2" t="s">
        <v>79</v>
      </c>
      <c r="G37" s="2">
        <v>0</v>
      </c>
      <c r="H37" s="2">
        <v>0</v>
      </c>
      <c r="I37" s="2" t="s">
        <v>81</v>
      </c>
      <c r="J37" s="2">
        <v>9</v>
      </c>
      <c r="K37" s="2">
        <v>4</v>
      </c>
      <c r="L37" s="2" t="s">
        <v>79</v>
      </c>
      <c r="M37" s="2">
        <v>2</v>
      </c>
      <c r="N37" s="2"/>
      <c r="O37" s="2"/>
      <c r="P37" s="2"/>
      <c r="Q37" s="2">
        <v>2</v>
      </c>
      <c r="R37" s="2" t="s">
        <v>80</v>
      </c>
      <c r="S37" s="2">
        <v>2</v>
      </c>
      <c r="T37" s="2">
        <v>1</v>
      </c>
      <c r="U37" s="2" t="s">
        <v>81</v>
      </c>
      <c r="V37" s="2">
        <v>6</v>
      </c>
      <c r="W37" s="2">
        <v>4</v>
      </c>
      <c r="X37" s="2" t="s">
        <v>79</v>
      </c>
      <c r="Y37" s="2">
        <v>2</v>
      </c>
      <c r="Z37" s="2">
        <v>2</v>
      </c>
      <c r="AA37" s="2" t="s">
        <v>79</v>
      </c>
      <c r="AB37" s="2">
        <v>1</v>
      </c>
      <c r="AC37" s="6"/>
      <c r="AD37" s="6"/>
      <c r="AE37" s="6"/>
      <c r="AF37" s="229"/>
      <c r="AG37" s="230"/>
      <c r="AH37" s="229"/>
      <c r="AI37" s="227"/>
      <c r="AJ37" s="227"/>
      <c r="AK37" s="227"/>
      <c r="AL37" s="227"/>
      <c r="AM37" s="227"/>
      <c r="AN37" s="227"/>
      <c r="AO37" s="227"/>
      <c r="AP37" s="227"/>
      <c r="AQ37" s="227"/>
      <c r="AR37" s="227"/>
      <c r="AS37" s="232"/>
      <c r="AT37" s="342"/>
      <c r="AU37" s="339"/>
    </row>
    <row r="38" spans="1:47" ht="25.5" customHeight="1" x14ac:dyDescent="0.15">
      <c r="A38" s="233" t="str">
        <f>Q26</f>
        <v>ＦＣ　ＢＯＷＴＨ　ＬＥＧＥＮＤＳ</v>
      </c>
      <c r="B38" s="231">
        <v>43002</v>
      </c>
      <c r="C38" s="227"/>
      <c r="D38" s="227"/>
      <c r="E38" s="231">
        <v>42883</v>
      </c>
      <c r="F38" s="227"/>
      <c r="G38" s="227"/>
      <c r="H38" s="231">
        <v>42953</v>
      </c>
      <c r="I38" s="227"/>
      <c r="J38" s="227"/>
      <c r="K38" s="231">
        <v>42890</v>
      </c>
      <c r="L38" s="227"/>
      <c r="M38" s="227"/>
      <c r="N38" s="231">
        <v>42834</v>
      </c>
      <c r="O38" s="227"/>
      <c r="P38" s="227"/>
      <c r="Q38" s="227"/>
      <c r="R38" s="227"/>
      <c r="S38" s="227"/>
      <c r="T38" s="231">
        <v>42869</v>
      </c>
      <c r="U38" s="227"/>
      <c r="V38" s="227"/>
      <c r="W38" s="231">
        <v>42911</v>
      </c>
      <c r="X38" s="227"/>
      <c r="Y38" s="227"/>
      <c r="Z38" s="231">
        <v>42988</v>
      </c>
      <c r="AA38" s="227"/>
      <c r="AB38" s="227"/>
      <c r="AC38" s="227"/>
      <c r="AD38" s="227"/>
      <c r="AE38" s="227"/>
      <c r="AF38" s="229">
        <f t="shared" ref="AF38" si="54">(AH38*3)+(AL38*1)</f>
        <v>7</v>
      </c>
      <c r="AG38" s="230"/>
      <c r="AH38" s="229">
        <f>COUNTIF(B39:AE39,"○")</f>
        <v>1</v>
      </c>
      <c r="AI38" s="227"/>
      <c r="AJ38" s="227">
        <f>COUNTIF(C39:AG39,"×")</f>
        <v>3</v>
      </c>
      <c r="AK38" s="227"/>
      <c r="AL38" s="227">
        <f t="shared" ref="AL38" si="55">COUNTIF(C39:AI39,"△")</f>
        <v>4</v>
      </c>
      <c r="AM38" s="227"/>
      <c r="AN38" s="227">
        <f t="shared" ref="AN38" si="56">E39+H39+K39+N39+Q39+T39+W39+Z39+B39+AC39</f>
        <v>9</v>
      </c>
      <c r="AO38" s="227"/>
      <c r="AP38" s="227">
        <f t="shared" ref="AP38" si="57">G39+J39+M39+P39+S39+V39+Y39+AB39+D39+AE39</f>
        <v>22</v>
      </c>
      <c r="AQ38" s="227"/>
      <c r="AR38" s="227">
        <f t="shared" ref="AR38" si="58">AN38-AP38</f>
        <v>-13</v>
      </c>
      <c r="AS38" s="232"/>
      <c r="AT38" s="342">
        <v>7</v>
      </c>
      <c r="AU38" s="339"/>
    </row>
    <row r="39" spans="1:47" ht="25.5" customHeight="1" x14ac:dyDescent="0.15">
      <c r="A39" s="233"/>
      <c r="B39" s="2">
        <v>0</v>
      </c>
      <c r="C39" s="2" t="s">
        <v>81</v>
      </c>
      <c r="D39" s="2">
        <v>11</v>
      </c>
      <c r="E39" s="2">
        <v>1</v>
      </c>
      <c r="F39" s="2" t="s">
        <v>80</v>
      </c>
      <c r="G39" s="2">
        <v>1</v>
      </c>
      <c r="H39" s="2">
        <v>1</v>
      </c>
      <c r="I39" s="2" t="s">
        <v>81</v>
      </c>
      <c r="J39" s="2">
        <v>3</v>
      </c>
      <c r="K39" s="2">
        <v>2</v>
      </c>
      <c r="L39" s="2" t="s">
        <v>79</v>
      </c>
      <c r="M39" s="2">
        <v>1</v>
      </c>
      <c r="N39" s="2">
        <v>2</v>
      </c>
      <c r="O39" s="2" t="s">
        <v>80</v>
      </c>
      <c r="P39" s="2">
        <v>2</v>
      </c>
      <c r="Q39" s="2"/>
      <c r="R39" s="2"/>
      <c r="S39" s="2"/>
      <c r="T39" s="2">
        <v>3</v>
      </c>
      <c r="U39" s="2" t="s">
        <v>80</v>
      </c>
      <c r="V39" s="2">
        <v>3</v>
      </c>
      <c r="W39" s="2">
        <v>0</v>
      </c>
      <c r="X39" s="2" t="s">
        <v>81</v>
      </c>
      <c r="Y39" s="2">
        <v>1</v>
      </c>
      <c r="Z39" s="2">
        <v>0</v>
      </c>
      <c r="AA39" s="2" t="s">
        <v>80</v>
      </c>
      <c r="AB39" s="2">
        <v>0</v>
      </c>
      <c r="AC39" s="6"/>
      <c r="AD39" s="6"/>
      <c r="AE39" s="6"/>
      <c r="AF39" s="229"/>
      <c r="AG39" s="230"/>
      <c r="AH39" s="229"/>
      <c r="AI39" s="227"/>
      <c r="AJ39" s="227"/>
      <c r="AK39" s="227"/>
      <c r="AL39" s="227"/>
      <c r="AM39" s="227"/>
      <c r="AN39" s="227"/>
      <c r="AO39" s="227"/>
      <c r="AP39" s="227"/>
      <c r="AQ39" s="227"/>
      <c r="AR39" s="227"/>
      <c r="AS39" s="232"/>
      <c r="AT39" s="342"/>
      <c r="AU39" s="339"/>
    </row>
    <row r="40" spans="1:47" ht="25.5" customHeight="1" x14ac:dyDescent="0.15">
      <c r="A40" s="233" t="str">
        <f>T26</f>
        <v>iーＳＦＩＤＡ</v>
      </c>
      <c r="B40" s="231">
        <v>42953</v>
      </c>
      <c r="C40" s="227"/>
      <c r="D40" s="227"/>
      <c r="E40" s="231">
        <v>42890</v>
      </c>
      <c r="F40" s="227"/>
      <c r="G40" s="227"/>
      <c r="H40" s="231">
        <v>42988</v>
      </c>
      <c r="I40" s="227"/>
      <c r="J40" s="227"/>
      <c r="K40" s="231">
        <v>42911</v>
      </c>
      <c r="L40" s="227"/>
      <c r="M40" s="227"/>
      <c r="N40" s="231">
        <v>43002</v>
      </c>
      <c r="O40" s="227"/>
      <c r="P40" s="227"/>
      <c r="Q40" s="231">
        <v>42869</v>
      </c>
      <c r="R40" s="227"/>
      <c r="S40" s="227"/>
      <c r="T40" s="227"/>
      <c r="U40" s="227"/>
      <c r="V40" s="227"/>
      <c r="W40" s="231">
        <v>42834</v>
      </c>
      <c r="X40" s="227"/>
      <c r="Y40" s="227"/>
      <c r="Z40" s="231">
        <v>42925</v>
      </c>
      <c r="AA40" s="227"/>
      <c r="AB40" s="227"/>
      <c r="AC40" s="227"/>
      <c r="AD40" s="227"/>
      <c r="AE40" s="227"/>
      <c r="AF40" s="229">
        <f t="shared" ref="AF40" si="59">(AH40*3)+(AL40*1)</f>
        <v>13</v>
      </c>
      <c r="AG40" s="230"/>
      <c r="AH40" s="229">
        <f>COUNTIF(B41:AE41,"○")</f>
        <v>4</v>
      </c>
      <c r="AI40" s="227"/>
      <c r="AJ40" s="227">
        <f>COUNTIF(C41:AG41,"×")</f>
        <v>3</v>
      </c>
      <c r="AK40" s="227"/>
      <c r="AL40" s="227">
        <f t="shared" ref="AL40" si="60">COUNTIF(C41:AI41,"△")</f>
        <v>1</v>
      </c>
      <c r="AM40" s="227"/>
      <c r="AN40" s="227">
        <f t="shared" ref="AN40" si="61">E41+H41+K41+N41+Q41+T41+W41+Z41+B41+AC41</f>
        <v>25</v>
      </c>
      <c r="AO40" s="227"/>
      <c r="AP40" s="227">
        <f t="shared" ref="AP40" si="62">G41+J41+M41+P41+S41+V41+Y41+AB41+D41+AE41</f>
        <v>15</v>
      </c>
      <c r="AQ40" s="227"/>
      <c r="AR40" s="227">
        <f t="shared" ref="AR40" si="63">AN40-AP40</f>
        <v>10</v>
      </c>
      <c r="AS40" s="232"/>
      <c r="AT40" s="342">
        <v>4</v>
      </c>
      <c r="AU40" s="339"/>
    </row>
    <row r="41" spans="1:47" ht="25.5" customHeight="1" x14ac:dyDescent="0.15">
      <c r="A41" s="233"/>
      <c r="B41" s="2">
        <v>2</v>
      </c>
      <c r="C41" s="2" t="s">
        <v>81</v>
      </c>
      <c r="D41" s="2">
        <v>3</v>
      </c>
      <c r="E41" s="2">
        <v>1</v>
      </c>
      <c r="F41" s="2" t="s">
        <v>79</v>
      </c>
      <c r="G41" s="2">
        <v>0</v>
      </c>
      <c r="H41" s="2">
        <v>1</v>
      </c>
      <c r="I41" s="2" t="s">
        <v>81</v>
      </c>
      <c r="J41" s="2">
        <v>3</v>
      </c>
      <c r="K41" s="2">
        <v>3</v>
      </c>
      <c r="L41" s="2" t="s">
        <v>79</v>
      </c>
      <c r="M41" s="2">
        <v>0</v>
      </c>
      <c r="N41" s="2">
        <v>6</v>
      </c>
      <c r="O41" s="2" t="s">
        <v>79</v>
      </c>
      <c r="P41" s="2">
        <v>1</v>
      </c>
      <c r="Q41" s="2">
        <v>3</v>
      </c>
      <c r="R41" s="2" t="s">
        <v>80</v>
      </c>
      <c r="S41" s="2">
        <v>3</v>
      </c>
      <c r="T41" s="2"/>
      <c r="U41" s="2"/>
      <c r="V41" s="2"/>
      <c r="W41" s="2">
        <v>7</v>
      </c>
      <c r="X41" s="2" t="s">
        <v>79</v>
      </c>
      <c r="Y41" s="2">
        <v>2</v>
      </c>
      <c r="Z41" s="2">
        <v>2</v>
      </c>
      <c r="AA41" s="2" t="s">
        <v>81</v>
      </c>
      <c r="AB41" s="2">
        <v>3</v>
      </c>
      <c r="AC41" s="6"/>
      <c r="AD41" s="6"/>
      <c r="AE41" s="6"/>
      <c r="AF41" s="229"/>
      <c r="AG41" s="230"/>
      <c r="AH41" s="229"/>
      <c r="AI41" s="227"/>
      <c r="AJ41" s="227"/>
      <c r="AK41" s="227"/>
      <c r="AL41" s="227"/>
      <c r="AM41" s="227"/>
      <c r="AN41" s="227"/>
      <c r="AO41" s="227"/>
      <c r="AP41" s="227"/>
      <c r="AQ41" s="227"/>
      <c r="AR41" s="227"/>
      <c r="AS41" s="232"/>
      <c r="AT41" s="342"/>
      <c r="AU41" s="339"/>
    </row>
    <row r="42" spans="1:47" ht="25.5" customHeight="1" x14ac:dyDescent="0.15">
      <c r="A42" s="233" t="str">
        <f>W26</f>
        <v>F C GAEA2017</v>
      </c>
      <c r="B42" s="231">
        <v>42869</v>
      </c>
      <c r="C42" s="227"/>
      <c r="D42" s="227"/>
      <c r="E42" s="231">
        <v>43002</v>
      </c>
      <c r="F42" s="227"/>
      <c r="G42" s="227"/>
      <c r="H42" s="231">
        <v>42883</v>
      </c>
      <c r="I42" s="227"/>
      <c r="J42" s="227"/>
      <c r="K42" s="231">
        <v>42953</v>
      </c>
      <c r="L42" s="227"/>
      <c r="M42" s="227"/>
      <c r="N42" s="231">
        <v>42925</v>
      </c>
      <c r="O42" s="227"/>
      <c r="P42" s="227"/>
      <c r="Q42" s="231">
        <v>42911</v>
      </c>
      <c r="R42" s="227"/>
      <c r="S42" s="227"/>
      <c r="T42" s="231">
        <v>42834</v>
      </c>
      <c r="U42" s="227"/>
      <c r="V42" s="227"/>
      <c r="W42" s="227"/>
      <c r="X42" s="227"/>
      <c r="Y42" s="227"/>
      <c r="Z42" s="231">
        <v>42890</v>
      </c>
      <c r="AA42" s="227"/>
      <c r="AB42" s="227"/>
      <c r="AC42" s="227"/>
      <c r="AD42" s="227"/>
      <c r="AE42" s="227"/>
      <c r="AF42" s="229">
        <f t="shared" ref="AF42" si="64">(AH42*3)+(AL42*1)</f>
        <v>6</v>
      </c>
      <c r="AG42" s="230"/>
      <c r="AH42" s="229">
        <f>COUNTIF(B43:AE43,"○")</f>
        <v>2</v>
      </c>
      <c r="AI42" s="227"/>
      <c r="AJ42" s="227">
        <f>COUNTIF(C43:AG43,"×")</f>
        <v>6</v>
      </c>
      <c r="AK42" s="227"/>
      <c r="AL42" s="227">
        <f t="shared" ref="AL42" si="65">COUNTIF(C43:AI43,"△")</f>
        <v>0</v>
      </c>
      <c r="AM42" s="227"/>
      <c r="AN42" s="227">
        <f t="shared" ref="AN42" si="66">E43+H43+K43+N43+Q43+T43+W43+Z43+B43+AC43</f>
        <v>10</v>
      </c>
      <c r="AO42" s="227"/>
      <c r="AP42" s="227">
        <f t="shared" ref="AP42" si="67">G43+J43+M43+P43+S43+V43+Y43+AB43+D43+AE43</f>
        <v>35</v>
      </c>
      <c r="AQ42" s="227"/>
      <c r="AR42" s="227">
        <f t="shared" ref="AR42" si="68">AN42-AP42</f>
        <v>-25</v>
      </c>
      <c r="AS42" s="232"/>
      <c r="AT42" s="342">
        <v>8</v>
      </c>
      <c r="AU42" s="339"/>
    </row>
    <row r="43" spans="1:47" ht="25.5" customHeight="1" x14ac:dyDescent="0.15">
      <c r="A43" s="233"/>
      <c r="B43" s="2">
        <v>0</v>
      </c>
      <c r="C43" s="2" t="s">
        <v>81</v>
      </c>
      <c r="D43" s="2">
        <v>2</v>
      </c>
      <c r="E43" s="2">
        <v>0</v>
      </c>
      <c r="F43" s="2" t="s">
        <v>81</v>
      </c>
      <c r="G43" s="2">
        <v>5</v>
      </c>
      <c r="H43" s="2">
        <v>0</v>
      </c>
      <c r="I43" s="2" t="s">
        <v>81</v>
      </c>
      <c r="J43" s="2">
        <v>12</v>
      </c>
      <c r="K43" s="2">
        <v>3</v>
      </c>
      <c r="L43" s="2" t="s">
        <v>79</v>
      </c>
      <c r="M43" s="2">
        <v>0</v>
      </c>
      <c r="N43" s="2">
        <v>2</v>
      </c>
      <c r="O43" s="2" t="s">
        <v>81</v>
      </c>
      <c r="P43" s="2">
        <v>4</v>
      </c>
      <c r="Q43" s="2">
        <v>1</v>
      </c>
      <c r="R43" s="2" t="s">
        <v>79</v>
      </c>
      <c r="S43" s="2">
        <v>0</v>
      </c>
      <c r="T43" s="2">
        <v>2</v>
      </c>
      <c r="U43" s="2" t="s">
        <v>81</v>
      </c>
      <c r="V43" s="2">
        <v>7</v>
      </c>
      <c r="W43" s="2"/>
      <c r="X43" s="2"/>
      <c r="Y43" s="2"/>
      <c r="Z43" s="2">
        <v>2</v>
      </c>
      <c r="AA43" s="2" t="s">
        <v>81</v>
      </c>
      <c r="AB43" s="2">
        <v>5</v>
      </c>
      <c r="AC43" s="6"/>
      <c r="AD43" s="6"/>
      <c r="AE43" s="6"/>
      <c r="AF43" s="229"/>
      <c r="AG43" s="230"/>
      <c r="AH43" s="229"/>
      <c r="AI43" s="227"/>
      <c r="AJ43" s="227"/>
      <c r="AK43" s="227"/>
      <c r="AL43" s="227"/>
      <c r="AM43" s="227"/>
      <c r="AN43" s="227"/>
      <c r="AO43" s="227"/>
      <c r="AP43" s="227"/>
      <c r="AQ43" s="227"/>
      <c r="AR43" s="227"/>
      <c r="AS43" s="232"/>
      <c r="AT43" s="342"/>
      <c r="AU43" s="339"/>
    </row>
    <row r="44" spans="1:47" ht="25.5" customHeight="1" x14ac:dyDescent="0.15">
      <c r="A44" s="233" t="str">
        <f>Z26</f>
        <v>J X</v>
      </c>
      <c r="B44" s="231">
        <v>42932</v>
      </c>
      <c r="C44" s="227"/>
      <c r="D44" s="227"/>
      <c r="E44" s="231">
        <v>42869</v>
      </c>
      <c r="F44" s="227"/>
      <c r="G44" s="227"/>
      <c r="H44" s="231">
        <v>43002</v>
      </c>
      <c r="I44" s="227"/>
      <c r="J44" s="227"/>
      <c r="K44" s="231">
        <v>42883</v>
      </c>
      <c r="L44" s="227"/>
      <c r="M44" s="227"/>
      <c r="N44" s="231">
        <v>42911</v>
      </c>
      <c r="O44" s="227"/>
      <c r="P44" s="227"/>
      <c r="Q44" s="231">
        <v>42988</v>
      </c>
      <c r="R44" s="227"/>
      <c r="S44" s="227"/>
      <c r="T44" s="231">
        <v>42925</v>
      </c>
      <c r="U44" s="227"/>
      <c r="V44" s="227"/>
      <c r="W44" s="231">
        <v>42890</v>
      </c>
      <c r="X44" s="227"/>
      <c r="Y44" s="227"/>
      <c r="Z44" s="227"/>
      <c r="AA44" s="227"/>
      <c r="AB44" s="227"/>
      <c r="AC44" s="227"/>
      <c r="AD44" s="227"/>
      <c r="AE44" s="227"/>
      <c r="AF44" s="229">
        <f t="shared" ref="AF44" si="69">(AH44*3)+(AL44*1)</f>
        <v>16</v>
      </c>
      <c r="AG44" s="230"/>
      <c r="AH44" s="229">
        <f>COUNTIF(B45:AE45,"○")</f>
        <v>5</v>
      </c>
      <c r="AI44" s="227"/>
      <c r="AJ44" s="227">
        <f>COUNTIF(C45:AG45,"×")</f>
        <v>2</v>
      </c>
      <c r="AK44" s="227"/>
      <c r="AL44" s="227">
        <f t="shared" ref="AL44" si="70">COUNTIF(C45:AI45,"△")</f>
        <v>1</v>
      </c>
      <c r="AM44" s="227"/>
      <c r="AN44" s="227">
        <f t="shared" ref="AN44" si="71">E45+H45+K45+N45+Q45+T45+W45+Z45+B45+AC45</f>
        <v>25</v>
      </c>
      <c r="AO44" s="227"/>
      <c r="AP44" s="227">
        <f t="shared" ref="AP44" si="72">G45+J45+M45+P45+S45+V45+Y45+AB45+D45+AE45</f>
        <v>11</v>
      </c>
      <c r="AQ44" s="227"/>
      <c r="AR44" s="227">
        <f t="shared" ref="AR44" si="73">AN44-AP44</f>
        <v>14</v>
      </c>
      <c r="AS44" s="232"/>
      <c r="AT44" s="342">
        <v>2</v>
      </c>
      <c r="AU44" s="339"/>
    </row>
    <row r="45" spans="1:47" ht="25.5" customHeight="1" thickBot="1" x14ac:dyDescent="0.2">
      <c r="A45" s="228"/>
      <c r="B45" s="4">
        <v>5</v>
      </c>
      <c r="C45" s="4" t="s">
        <v>79</v>
      </c>
      <c r="D45" s="4">
        <v>0</v>
      </c>
      <c r="E45" s="4">
        <v>2</v>
      </c>
      <c r="F45" s="4" t="s">
        <v>79</v>
      </c>
      <c r="G45" s="4">
        <v>0</v>
      </c>
      <c r="H45" s="4">
        <v>4</v>
      </c>
      <c r="I45" s="4" t="s">
        <v>81</v>
      </c>
      <c r="J45" s="4">
        <v>5</v>
      </c>
      <c r="K45" s="4">
        <v>5</v>
      </c>
      <c r="L45" s="4" t="s">
        <v>79</v>
      </c>
      <c r="M45" s="4">
        <v>0</v>
      </c>
      <c r="N45" s="4">
        <v>1</v>
      </c>
      <c r="O45" s="4" t="s">
        <v>81</v>
      </c>
      <c r="P45" s="4">
        <v>2</v>
      </c>
      <c r="Q45" s="4">
        <v>0</v>
      </c>
      <c r="R45" s="4" t="s">
        <v>80</v>
      </c>
      <c r="S45" s="4">
        <v>0</v>
      </c>
      <c r="T45" s="4">
        <v>3</v>
      </c>
      <c r="U45" s="4" t="s">
        <v>79</v>
      </c>
      <c r="V45" s="4">
        <v>2</v>
      </c>
      <c r="W45" s="4">
        <v>5</v>
      </c>
      <c r="X45" s="4" t="s">
        <v>79</v>
      </c>
      <c r="Y45" s="4">
        <v>2</v>
      </c>
      <c r="Z45" s="4"/>
      <c r="AA45" s="4"/>
      <c r="AB45" s="4"/>
      <c r="AC45" s="4"/>
      <c r="AD45" s="4"/>
      <c r="AE45" s="4"/>
      <c r="AF45" s="225"/>
      <c r="AG45" s="226"/>
      <c r="AH45" s="225"/>
      <c r="AI45" s="223"/>
      <c r="AJ45" s="223"/>
      <c r="AK45" s="223"/>
      <c r="AL45" s="223"/>
      <c r="AM45" s="223"/>
      <c r="AN45" s="223"/>
      <c r="AO45" s="223"/>
      <c r="AP45" s="223"/>
      <c r="AQ45" s="223"/>
      <c r="AR45" s="223"/>
      <c r="AS45" s="224"/>
      <c r="AT45" s="343"/>
      <c r="AU45" s="341"/>
    </row>
  </sheetData>
  <mergeCells count="399">
    <mergeCell ref="A5:A6"/>
    <mergeCell ref="E3:G4"/>
    <mergeCell ref="A15:A16"/>
    <mergeCell ref="A17:A18"/>
    <mergeCell ref="A19:A20"/>
    <mergeCell ref="A21:A22"/>
    <mergeCell ref="A23:A24"/>
    <mergeCell ref="E5:G5"/>
    <mergeCell ref="Z3:AB4"/>
    <mergeCell ref="K7:M7"/>
    <mergeCell ref="N7:P7"/>
    <mergeCell ref="Q7:S7"/>
    <mergeCell ref="B5:D5"/>
    <mergeCell ref="T7:V7"/>
    <mergeCell ref="W7:Y7"/>
    <mergeCell ref="Z7:AB7"/>
    <mergeCell ref="B11:D11"/>
    <mergeCell ref="E11:G11"/>
    <mergeCell ref="H11:J11"/>
    <mergeCell ref="K11:M11"/>
    <mergeCell ref="N11:P11"/>
    <mergeCell ref="Q11:S11"/>
    <mergeCell ref="T11:V11"/>
    <mergeCell ref="W11:Y11"/>
    <mergeCell ref="A7:A8"/>
    <mergeCell ref="A9:A10"/>
    <mergeCell ref="A11:A12"/>
    <mergeCell ref="A13:A14"/>
    <mergeCell ref="H5:J5"/>
    <mergeCell ref="K5:M5"/>
    <mergeCell ref="N5:P5"/>
    <mergeCell ref="Q5:S5"/>
    <mergeCell ref="H3:J4"/>
    <mergeCell ref="K3:M4"/>
    <mergeCell ref="N3:P4"/>
    <mergeCell ref="Q3:S4"/>
    <mergeCell ref="T3:V4"/>
    <mergeCell ref="W3:Y4"/>
    <mergeCell ref="B3:D4"/>
    <mergeCell ref="A3:A4"/>
    <mergeCell ref="T5:V5"/>
    <mergeCell ref="W5:Y5"/>
    <mergeCell ref="Z5:AB5"/>
    <mergeCell ref="B7:D7"/>
    <mergeCell ref="E7:G7"/>
    <mergeCell ref="H7:J7"/>
    <mergeCell ref="B9:D9"/>
    <mergeCell ref="E9:G9"/>
    <mergeCell ref="H9:J9"/>
    <mergeCell ref="K9:M9"/>
    <mergeCell ref="N9:P9"/>
    <mergeCell ref="Q9:S9"/>
    <mergeCell ref="T9:V9"/>
    <mergeCell ref="W9:Y9"/>
    <mergeCell ref="Z9:AB9"/>
    <mergeCell ref="Z11:AB11"/>
    <mergeCell ref="B13:D13"/>
    <mergeCell ref="E13:G13"/>
    <mergeCell ref="H13:J13"/>
    <mergeCell ref="K13:M13"/>
    <mergeCell ref="N13:P13"/>
    <mergeCell ref="Q13:S13"/>
    <mergeCell ref="T13:V13"/>
    <mergeCell ref="W13:Y13"/>
    <mergeCell ref="Z13:AB13"/>
    <mergeCell ref="B17:D17"/>
    <mergeCell ref="E17:G17"/>
    <mergeCell ref="H17:J17"/>
    <mergeCell ref="K17:M17"/>
    <mergeCell ref="N17:P17"/>
    <mergeCell ref="Q17:S17"/>
    <mergeCell ref="T17:V17"/>
    <mergeCell ref="W17:Y17"/>
    <mergeCell ref="Z17:AB17"/>
    <mergeCell ref="B15:D15"/>
    <mergeCell ref="E15:G15"/>
    <mergeCell ref="H15:J15"/>
    <mergeCell ref="K15:M15"/>
    <mergeCell ref="N15:P15"/>
    <mergeCell ref="Q15:S15"/>
    <mergeCell ref="T15:V15"/>
    <mergeCell ref="W15:Y15"/>
    <mergeCell ref="Z15:AB15"/>
    <mergeCell ref="B19:D19"/>
    <mergeCell ref="E19:G19"/>
    <mergeCell ref="H19:J19"/>
    <mergeCell ref="K19:M19"/>
    <mergeCell ref="N19:P19"/>
    <mergeCell ref="Q19:S19"/>
    <mergeCell ref="AF7:AG8"/>
    <mergeCell ref="AH7:AI8"/>
    <mergeCell ref="AF9:AG10"/>
    <mergeCell ref="AH9:AI10"/>
    <mergeCell ref="T19:V19"/>
    <mergeCell ref="W19:Y19"/>
    <mergeCell ref="Z19:AB19"/>
    <mergeCell ref="AC17:AE17"/>
    <mergeCell ref="AC19:AE19"/>
    <mergeCell ref="AC11:AE11"/>
    <mergeCell ref="AC13:AE13"/>
    <mergeCell ref="AC15:AE15"/>
    <mergeCell ref="T21:V21"/>
    <mergeCell ref="W21:Y21"/>
    <mergeCell ref="Z21:AB21"/>
    <mergeCell ref="B23:D23"/>
    <mergeCell ref="E23:G23"/>
    <mergeCell ref="H23:J23"/>
    <mergeCell ref="K23:M23"/>
    <mergeCell ref="N23:P23"/>
    <mergeCell ref="Q23:S23"/>
    <mergeCell ref="B21:D21"/>
    <mergeCell ref="E21:G21"/>
    <mergeCell ref="H21:J21"/>
    <mergeCell ref="K21:M21"/>
    <mergeCell ref="N21:P21"/>
    <mergeCell ref="Q21:S21"/>
    <mergeCell ref="AC21:AE21"/>
    <mergeCell ref="AC23:AE23"/>
    <mergeCell ref="T23:V23"/>
    <mergeCell ref="W23:Y23"/>
    <mergeCell ref="Z23:AB23"/>
    <mergeCell ref="AF5:AG6"/>
    <mergeCell ref="AH5:AI6"/>
    <mergeCell ref="AJ5:AK6"/>
    <mergeCell ref="AL5:AM6"/>
    <mergeCell ref="AN5:AO6"/>
    <mergeCell ref="AP5:AQ6"/>
    <mergeCell ref="AR5:AS6"/>
    <mergeCell ref="AT5:AU6"/>
    <mergeCell ref="AJ3:AK4"/>
    <mergeCell ref="AL3:AM4"/>
    <mergeCell ref="AN3:AO4"/>
    <mergeCell ref="AP3:AQ4"/>
    <mergeCell ref="AR3:AS4"/>
    <mergeCell ref="AT3:AU4"/>
    <mergeCell ref="AF3:AG4"/>
    <mergeCell ref="AH3:AI4"/>
    <mergeCell ref="AJ9:AK10"/>
    <mergeCell ref="AL9:AM10"/>
    <mergeCell ref="AN9:AO10"/>
    <mergeCell ref="AP9:AQ10"/>
    <mergeCell ref="AR9:AS10"/>
    <mergeCell ref="AT9:AU10"/>
    <mergeCell ref="AJ7:AK8"/>
    <mergeCell ref="AL7:AM8"/>
    <mergeCell ref="AN7:AO8"/>
    <mergeCell ref="AP7:AQ8"/>
    <mergeCell ref="AR7:AS8"/>
    <mergeCell ref="AT7:AU8"/>
    <mergeCell ref="AR11:AS12"/>
    <mergeCell ref="AT11:AU12"/>
    <mergeCell ref="AF13:AG14"/>
    <mergeCell ref="AH13:AI14"/>
    <mergeCell ref="AJ13:AK14"/>
    <mergeCell ref="AL13:AM14"/>
    <mergeCell ref="AN13:AO14"/>
    <mergeCell ref="AP13:AQ14"/>
    <mergeCell ref="AR13:AS14"/>
    <mergeCell ref="AT13:AU14"/>
    <mergeCell ref="AF11:AG12"/>
    <mergeCell ref="AH11:AI12"/>
    <mergeCell ref="AJ11:AK12"/>
    <mergeCell ref="AL11:AM12"/>
    <mergeCell ref="AN11:AO12"/>
    <mergeCell ref="AP11:AQ12"/>
    <mergeCell ref="AR21:AS22"/>
    <mergeCell ref="AT21:AU22"/>
    <mergeCell ref="AF19:AG20"/>
    <mergeCell ref="AH19:AI20"/>
    <mergeCell ref="AJ19:AK20"/>
    <mergeCell ref="AL19:AM20"/>
    <mergeCell ref="AN19:AO20"/>
    <mergeCell ref="AP19:AQ20"/>
    <mergeCell ref="AR15:AS16"/>
    <mergeCell ref="AT15:AU16"/>
    <mergeCell ref="AF17:AG18"/>
    <mergeCell ref="AH17:AI18"/>
    <mergeCell ref="AJ17:AK18"/>
    <mergeCell ref="AL17:AM18"/>
    <mergeCell ref="AN17:AO18"/>
    <mergeCell ref="AP17:AQ18"/>
    <mergeCell ref="AR17:AS18"/>
    <mergeCell ref="AT17:AU18"/>
    <mergeCell ref="AF15:AG16"/>
    <mergeCell ref="AH15:AI16"/>
    <mergeCell ref="AJ15:AK16"/>
    <mergeCell ref="AL15:AM16"/>
    <mergeCell ref="AN15:AO16"/>
    <mergeCell ref="AP15:AQ16"/>
    <mergeCell ref="AR23:AS24"/>
    <mergeCell ref="AT23:AU24"/>
    <mergeCell ref="AC3:AE4"/>
    <mergeCell ref="AC5:AE5"/>
    <mergeCell ref="AC7:AE7"/>
    <mergeCell ref="AC9:AE9"/>
    <mergeCell ref="AF23:AG24"/>
    <mergeCell ref="AH23:AI24"/>
    <mergeCell ref="AJ23:AK24"/>
    <mergeCell ref="AL23:AM24"/>
    <mergeCell ref="AN23:AO24"/>
    <mergeCell ref="AP23:AQ24"/>
    <mergeCell ref="AR19:AS20"/>
    <mergeCell ref="AT19:AU20"/>
    <mergeCell ref="AF21:AG22"/>
    <mergeCell ref="AH21:AI22"/>
    <mergeCell ref="AJ21:AK22"/>
    <mergeCell ref="AL21:AM22"/>
    <mergeCell ref="AN21:AO22"/>
    <mergeCell ref="AP21:AQ22"/>
    <mergeCell ref="E26:G27"/>
    <mergeCell ref="H26:J27"/>
    <mergeCell ref="K26:M27"/>
    <mergeCell ref="N26:P27"/>
    <mergeCell ref="AP26:AQ27"/>
    <mergeCell ref="AR26:AS27"/>
    <mergeCell ref="AT26:AU27"/>
    <mergeCell ref="A28:A29"/>
    <mergeCell ref="B28:D28"/>
    <mergeCell ref="E28:G28"/>
    <mergeCell ref="H28:J28"/>
    <mergeCell ref="K28:M28"/>
    <mergeCell ref="N28:P28"/>
    <mergeCell ref="Q28:S28"/>
    <mergeCell ref="AF26:AG27"/>
    <mergeCell ref="AH26:AI27"/>
    <mergeCell ref="AJ26:AK27"/>
    <mergeCell ref="AL26:AM27"/>
    <mergeCell ref="AN26:AO27"/>
    <mergeCell ref="Q26:S27"/>
    <mergeCell ref="T26:V27"/>
    <mergeCell ref="W26:Y27"/>
    <mergeCell ref="Z26:AB27"/>
    <mergeCell ref="AC26:AE27"/>
    <mergeCell ref="A26:A27"/>
    <mergeCell ref="B26:D27"/>
    <mergeCell ref="AR28:AS29"/>
    <mergeCell ref="AT28:AU29"/>
    <mergeCell ref="A30:A31"/>
    <mergeCell ref="B30:D30"/>
    <mergeCell ref="E30:G30"/>
    <mergeCell ref="H30:J30"/>
    <mergeCell ref="K30:M30"/>
    <mergeCell ref="N30:P30"/>
    <mergeCell ref="Q30:S30"/>
    <mergeCell ref="T30:V30"/>
    <mergeCell ref="AF28:AG29"/>
    <mergeCell ref="AH28:AI29"/>
    <mergeCell ref="AJ28:AK29"/>
    <mergeCell ref="AL28:AM29"/>
    <mergeCell ref="AN28:AO29"/>
    <mergeCell ref="AP28:AQ29"/>
    <mergeCell ref="T28:V28"/>
    <mergeCell ref="W28:Y28"/>
    <mergeCell ref="Z28:AB28"/>
    <mergeCell ref="AC28:AE28"/>
    <mergeCell ref="AT30:AU31"/>
    <mergeCell ref="A32:A33"/>
    <mergeCell ref="B32:D32"/>
    <mergeCell ref="E32:G32"/>
    <mergeCell ref="H32:J32"/>
    <mergeCell ref="K32:M32"/>
    <mergeCell ref="N32:P32"/>
    <mergeCell ref="Q32:S32"/>
    <mergeCell ref="T32:V32"/>
    <mergeCell ref="W32:Y32"/>
    <mergeCell ref="AH30:AI31"/>
    <mergeCell ref="AJ30:AK31"/>
    <mergeCell ref="AL30:AM31"/>
    <mergeCell ref="AN30:AO31"/>
    <mergeCell ref="AP30:AQ31"/>
    <mergeCell ref="AR30:AS31"/>
    <mergeCell ref="W30:Y30"/>
    <mergeCell ref="Z30:AB30"/>
    <mergeCell ref="AC30:AE30"/>
    <mergeCell ref="AF30:AG31"/>
    <mergeCell ref="AN32:AO33"/>
    <mergeCell ref="AP32:AQ33"/>
    <mergeCell ref="AR32:AS33"/>
    <mergeCell ref="AT32:AU33"/>
    <mergeCell ref="Z32:AB32"/>
    <mergeCell ref="AC32:AE32"/>
    <mergeCell ref="AF32:AG33"/>
    <mergeCell ref="AH32:AI33"/>
    <mergeCell ref="AP34:AQ35"/>
    <mergeCell ref="AR34:AS35"/>
    <mergeCell ref="AT34:AU35"/>
    <mergeCell ref="AN34:AO35"/>
    <mergeCell ref="A34:A35"/>
    <mergeCell ref="B34:D34"/>
    <mergeCell ref="E34:G34"/>
    <mergeCell ref="H34:J34"/>
    <mergeCell ref="K34:M34"/>
    <mergeCell ref="N34:P34"/>
    <mergeCell ref="AJ32:AK33"/>
    <mergeCell ref="AL32:AM33"/>
    <mergeCell ref="AC36:AE36"/>
    <mergeCell ref="A36:A37"/>
    <mergeCell ref="B36:D36"/>
    <mergeCell ref="E36:G36"/>
    <mergeCell ref="H36:J36"/>
    <mergeCell ref="K36:M36"/>
    <mergeCell ref="N36:P36"/>
    <mergeCell ref="Q36:S36"/>
    <mergeCell ref="AF34:AG35"/>
    <mergeCell ref="AH34:AI35"/>
    <mergeCell ref="AJ34:AK35"/>
    <mergeCell ref="AL34:AM35"/>
    <mergeCell ref="Q34:S34"/>
    <mergeCell ref="T34:V34"/>
    <mergeCell ref="W34:Y34"/>
    <mergeCell ref="Z34:AB34"/>
    <mergeCell ref="AC34:AE34"/>
    <mergeCell ref="Z38:AB38"/>
    <mergeCell ref="AC38:AE38"/>
    <mergeCell ref="AF38:AG39"/>
    <mergeCell ref="AR36:AS37"/>
    <mergeCell ref="AT36:AU37"/>
    <mergeCell ref="A38:A39"/>
    <mergeCell ref="B38:D38"/>
    <mergeCell ref="E38:G38"/>
    <mergeCell ref="H38:J38"/>
    <mergeCell ref="K38:M38"/>
    <mergeCell ref="N38:P38"/>
    <mergeCell ref="Q38:S38"/>
    <mergeCell ref="T38:V38"/>
    <mergeCell ref="AF36:AG37"/>
    <mergeCell ref="AH36:AI37"/>
    <mergeCell ref="AJ36:AK37"/>
    <mergeCell ref="AL36:AM37"/>
    <mergeCell ref="AN36:AO37"/>
    <mergeCell ref="AP36:AQ37"/>
    <mergeCell ref="T36:V36"/>
    <mergeCell ref="W36:Y36"/>
    <mergeCell ref="Z36:AB36"/>
    <mergeCell ref="AT40:AU41"/>
    <mergeCell ref="Z40:AB40"/>
    <mergeCell ref="AC40:AE40"/>
    <mergeCell ref="AF40:AG41"/>
    <mergeCell ref="AH40:AI41"/>
    <mergeCell ref="AT38:AU39"/>
    <mergeCell ref="A40:A41"/>
    <mergeCell ref="B40:D40"/>
    <mergeCell ref="E40:G40"/>
    <mergeCell ref="H40:J40"/>
    <mergeCell ref="K40:M40"/>
    <mergeCell ref="N40:P40"/>
    <mergeCell ref="Q40:S40"/>
    <mergeCell ref="T40:V40"/>
    <mergeCell ref="W40:Y40"/>
    <mergeCell ref="AH38:AI39"/>
    <mergeCell ref="AJ38:AK39"/>
    <mergeCell ref="AL38:AM39"/>
    <mergeCell ref="AN38:AO39"/>
    <mergeCell ref="AP38:AQ39"/>
    <mergeCell ref="AR38:AS39"/>
    <mergeCell ref="W38:Y38"/>
    <mergeCell ref="E42:G42"/>
    <mergeCell ref="H42:J42"/>
    <mergeCell ref="K42:M42"/>
    <mergeCell ref="N42:P42"/>
    <mergeCell ref="AJ40:AK41"/>
    <mergeCell ref="AL40:AM41"/>
    <mergeCell ref="AN40:AO41"/>
    <mergeCell ref="AP40:AQ41"/>
    <mergeCell ref="AR40:AS41"/>
    <mergeCell ref="AP42:AQ43"/>
    <mergeCell ref="AR42:AS43"/>
    <mergeCell ref="AT42:AU43"/>
    <mergeCell ref="A44:A45"/>
    <mergeCell ref="B44:D44"/>
    <mergeCell ref="E44:G44"/>
    <mergeCell ref="H44:J44"/>
    <mergeCell ref="K44:M44"/>
    <mergeCell ref="N44:P44"/>
    <mergeCell ref="Q44:S44"/>
    <mergeCell ref="AF42:AG43"/>
    <mergeCell ref="AH42:AI43"/>
    <mergeCell ref="AJ42:AK43"/>
    <mergeCell ref="AL42:AM43"/>
    <mergeCell ref="AN42:AO43"/>
    <mergeCell ref="Q42:S42"/>
    <mergeCell ref="T42:V42"/>
    <mergeCell ref="W42:Y42"/>
    <mergeCell ref="Z42:AB42"/>
    <mergeCell ref="AC42:AE42"/>
    <mergeCell ref="A42:A43"/>
    <mergeCell ref="B42:D42"/>
    <mergeCell ref="AR44:AS45"/>
    <mergeCell ref="AT44:AU45"/>
    <mergeCell ref="AF44:AG45"/>
    <mergeCell ref="AH44:AI45"/>
    <mergeCell ref="AJ44:AK45"/>
    <mergeCell ref="AL44:AM45"/>
    <mergeCell ref="AN44:AO45"/>
    <mergeCell ref="AP44:AQ45"/>
    <mergeCell ref="T44:V44"/>
    <mergeCell ref="W44:Y44"/>
    <mergeCell ref="Z44:AB44"/>
    <mergeCell ref="AC44:AE44"/>
  </mergeCells>
  <phoneticPr fontId="1"/>
  <dataValidations count="1">
    <dataValidation type="list" allowBlank="1" showInputMessage="1" showErrorMessage="1" sqref="F6 C29 F29 I29 L29 O29 R29 U29 X29 AA29 C31 F31 I31 L31 O31 R31 U31 X31 AA31 C33 F33 I33 L33 O33 R33 U33 X33 AA33 C35 F35 I35 L35 O35 R35 U35 X35 AA35 C37 F37 I37 L37 O37 R37 U37 X37 AA37 C39 F39 I39 L39 O39 R39 U39 X39 AA39 C41 F41 I41 L41 O41 R41 U41 X41 AA41 C43 F43 I43 L43 O43 R43 U43 X43 AA43 C45 F45 I45 L45 O45 R45 U45 X45 AA45 AD29 AD31 AD35 AD37 AD39 AD41 AD43 AD45 AD33 C6 AD10 AD24 AD22 AD20 AD18 AD16 AD14 AD12 AD8 AD6 AA24 X24 U24 R24 O24 L24 I24 F24 C24 AA22 X22 U22 R22 O22 L22 I22 F22 C22 AA20 X20 U20 R20 O20 L20 I20 F20 C20 AA18 X18 U18 R18 O18 L18 I18 F18 C18 AA16 X16 U16 R16 O16 L16 I16 F16 C16 AA14 X14 U14 R14 O14 L14 I14 F14 C14 AA12 X12 U12 R12 O12 L12 I12 F12 C12 AA10 X10 U10 R10 O10 L10 I10 F10 C10 AA8 X8 U8 R8 O8 L8 I8 F8 C8 AA6 X6 U6 R6 O6 L6 I6">
      <formula1>$AV$1:$AV$3</formula1>
    </dataValidation>
  </dataValidations>
  <pageMargins left="0.23622047244094491" right="0.19685039370078741" top="0.45" bottom="0.56000000000000005" header="0.31496062992125984" footer="0.31496062992125984"/>
  <pageSetup paperSize="9" scale="85" orientation="landscape" r:id="rId1"/>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253" workbookViewId="0">
      <selection activeCell="L241" sqref="L241"/>
    </sheetView>
  </sheetViews>
  <sheetFormatPr defaultRowHeight="13.5" x14ac:dyDescent="0.15"/>
  <cols>
    <col min="1" max="1" width="8" customWidth="1"/>
    <col min="2" max="2" width="4.625" customWidth="1"/>
    <col min="3" max="3" width="14.25" customWidth="1"/>
    <col min="4" max="4" width="6" customWidth="1"/>
    <col min="5" max="5" width="4.625" customWidth="1"/>
    <col min="6" max="6" width="6" customWidth="1"/>
    <col min="7" max="7" width="14.375" customWidth="1"/>
    <col min="8" max="8" width="11.125" customWidth="1"/>
    <col min="9" max="9" width="19.75" customWidth="1"/>
    <col min="10" max="10" width="13.25" customWidth="1"/>
  </cols>
  <sheetData>
    <row r="1" spans="1:10" ht="32.25" customHeight="1" x14ac:dyDescent="0.15">
      <c r="A1" s="282" t="s">
        <v>41</v>
      </c>
      <c r="B1" s="282"/>
    </row>
    <row r="2" spans="1:10" ht="32.25" customHeight="1" x14ac:dyDescent="0.15">
      <c r="A2" s="284" t="s">
        <v>12</v>
      </c>
      <c r="B2" s="284"/>
      <c r="C2" s="230" t="s">
        <v>42</v>
      </c>
      <c r="D2" s="240"/>
      <c r="E2" s="285" t="s">
        <v>13</v>
      </c>
      <c r="F2" s="286"/>
      <c r="G2" s="2" t="s">
        <v>43</v>
      </c>
      <c r="H2" s="230" t="s">
        <v>44</v>
      </c>
      <c r="I2" s="240"/>
    </row>
    <row r="3" spans="1:10" ht="14.25" customHeight="1" x14ac:dyDescent="0.15"/>
    <row r="4" spans="1:10" ht="32.25" customHeight="1" x14ac:dyDescent="0.15">
      <c r="A4" s="8"/>
      <c r="B4" s="9" t="s">
        <v>14</v>
      </c>
      <c r="C4" s="283" t="s">
        <v>15</v>
      </c>
      <c r="D4" s="283"/>
      <c r="E4" s="283"/>
      <c r="F4" s="283"/>
      <c r="G4" s="283"/>
      <c r="H4" s="9" t="s">
        <v>16</v>
      </c>
      <c r="I4" s="5" t="s">
        <v>17</v>
      </c>
      <c r="J4" s="9" t="s">
        <v>18</v>
      </c>
    </row>
    <row r="5" spans="1:10" ht="32.25" customHeight="1" x14ac:dyDescent="0.15">
      <c r="A5" s="11">
        <v>0.41666666666666669</v>
      </c>
      <c r="B5" s="9">
        <v>1</v>
      </c>
      <c r="C5" s="12" t="s">
        <v>43</v>
      </c>
      <c r="D5" s="12">
        <v>2</v>
      </c>
      <c r="E5" s="12" t="s">
        <v>40</v>
      </c>
      <c r="F5" s="9">
        <v>1</v>
      </c>
      <c r="G5" s="10" t="s">
        <v>45</v>
      </c>
      <c r="H5" s="10" t="s">
        <v>46</v>
      </c>
      <c r="I5" s="13" t="s">
        <v>112</v>
      </c>
      <c r="J5" s="13"/>
    </row>
    <row r="6" spans="1:10" ht="32.25" customHeight="1" x14ac:dyDescent="0.15">
      <c r="A6" s="11">
        <v>0.47916666666666669</v>
      </c>
      <c r="B6" s="9">
        <v>1</v>
      </c>
      <c r="C6" s="10" t="s">
        <v>47</v>
      </c>
      <c r="D6" s="9">
        <v>2</v>
      </c>
      <c r="E6" s="9" t="s">
        <v>40</v>
      </c>
      <c r="F6" s="14">
        <v>2</v>
      </c>
      <c r="G6" s="10" t="s">
        <v>48</v>
      </c>
      <c r="H6" s="10" t="s">
        <v>42</v>
      </c>
      <c r="I6" s="13" t="s">
        <v>113</v>
      </c>
      <c r="J6" s="13"/>
    </row>
    <row r="7" spans="1:10" ht="32.25" customHeight="1" x14ac:dyDescent="0.15">
      <c r="A7" s="11">
        <v>0.54166666666666663</v>
      </c>
      <c r="B7" s="12">
        <v>1</v>
      </c>
      <c r="C7" s="10" t="s">
        <v>49</v>
      </c>
      <c r="D7" s="12">
        <v>6</v>
      </c>
      <c r="E7" s="12" t="s">
        <v>40</v>
      </c>
      <c r="F7" s="12">
        <v>1</v>
      </c>
      <c r="G7" s="10" t="s">
        <v>44</v>
      </c>
      <c r="H7" s="12" t="s">
        <v>50</v>
      </c>
      <c r="I7" s="13" t="s">
        <v>114</v>
      </c>
      <c r="J7" s="13"/>
    </row>
    <row r="8" spans="1:10" ht="32.25" customHeight="1" x14ac:dyDescent="0.15">
      <c r="A8" s="15">
        <v>0.60416666666666663</v>
      </c>
      <c r="B8" s="9">
        <v>1</v>
      </c>
      <c r="C8" s="62" t="s">
        <v>52</v>
      </c>
      <c r="D8" s="16">
        <v>4</v>
      </c>
      <c r="E8" s="62" t="s">
        <v>40</v>
      </c>
      <c r="F8" s="14">
        <v>1</v>
      </c>
      <c r="G8" s="18" t="s">
        <v>53</v>
      </c>
      <c r="H8" s="10" t="s">
        <v>51</v>
      </c>
      <c r="I8" s="13" t="s">
        <v>115</v>
      </c>
      <c r="J8" s="13"/>
    </row>
    <row r="9" spans="1:10" ht="32.25" customHeight="1" x14ac:dyDescent="0.15">
      <c r="A9" s="15"/>
      <c r="B9" s="9"/>
      <c r="C9" s="9"/>
      <c r="D9" s="9"/>
      <c r="E9" s="9" t="s">
        <v>40</v>
      </c>
      <c r="F9" s="9"/>
      <c r="G9" s="9"/>
      <c r="H9" s="9"/>
      <c r="I9" s="13"/>
      <c r="J9" s="13"/>
    </row>
    <row r="10" spans="1:10" ht="32.25" customHeight="1" x14ac:dyDescent="0.15">
      <c r="A10" t="s">
        <v>19</v>
      </c>
    </row>
    <row r="11" spans="1:10" ht="32.25" customHeight="1" x14ac:dyDescent="0.15">
      <c r="A11" s="287"/>
      <c r="B11" s="288"/>
      <c r="C11" s="288"/>
      <c r="D11" s="288"/>
      <c r="E11" s="288"/>
      <c r="F11" s="288"/>
      <c r="G11" s="288"/>
      <c r="H11" s="288"/>
      <c r="I11" s="288"/>
      <c r="J11" s="289"/>
    </row>
    <row r="12" spans="1:10" ht="32.25" customHeight="1" x14ac:dyDescent="0.15">
      <c r="A12" s="290"/>
      <c r="B12" s="291"/>
      <c r="C12" s="291"/>
      <c r="D12" s="291"/>
      <c r="E12" s="291"/>
      <c r="F12" s="291"/>
      <c r="G12" s="291"/>
      <c r="H12" s="291"/>
      <c r="I12" s="291"/>
      <c r="J12" s="292"/>
    </row>
    <row r="13" spans="1:10" ht="32.25" customHeight="1" x14ac:dyDescent="0.15">
      <c r="A13" s="293"/>
      <c r="B13" s="294"/>
      <c r="C13" s="294"/>
      <c r="D13" s="294"/>
      <c r="E13" s="294"/>
      <c r="F13" s="294"/>
      <c r="G13" s="294"/>
      <c r="H13" s="294"/>
      <c r="I13" s="294"/>
      <c r="J13" s="295"/>
    </row>
    <row r="14" spans="1:10" ht="32.25" customHeight="1" x14ac:dyDescent="0.15">
      <c r="A14" s="19"/>
      <c r="B14" s="19"/>
      <c r="C14" s="20"/>
      <c r="D14" s="20"/>
      <c r="E14" s="20"/>
      <c r="F14" s="20"/>
      <c r="G14" s="20"/>
      <c r="H14" s="20"/>
      <c r="I14" s="20"/>
      <c r="J14" s="20"/>
    </row>
    <row r="15" spans="1:10" ht="32.25" customHeight="1" x14ac:dyDescent="0.15">
      <c r="A15" s="282" t="s">
        <v>116</v>
      </c>
      <c r="B15" s="282"/>
    </row>
    <row r="16" spans="1:10" ht="32.25" customHeight="1" x14ac:dyDescent="0.15">
      <c r="A16" s="284" t="s">
        <v>12</v>
      </c>
      <c r="B16" s="284"/>
      <c r="C16" s="230" t="s">
        <v>148</v>
      </c>
      <c r="D16" s="240"/>
      <c r="E16" s="285" t="s">
        <v>13</v>
      </c>
      <c r="F16" s="286"/>
      <c r="G16" s="2" t="s">
        <v>149</v>
      </c>
      <c r="H16" s="230" t="s">
        <v>150</v>
      </c>
      <c r="I16" s="240"/>
    </row>
    <row r="17" spans="1:10" ht="10.5" customHeight="1" x14ac:dyDescent="0.15"/>
    <row r="18" spans="1:10" ht="32.25" customHeight="1" x14ac:dyDescent="0.15">
      <c r="A18" s="8"/>
      <c r="B18" s="9" t="s">
        <v>14</v>
      </c>
      <c r="C18" s="283" t="s">
        <v>15</v>
      </c>
      <c r="D18" s="283"/>
      <c r="E18" s="283"/>
      <c r="F18" s="283"/>
      <c r="G18" s="283"/>
      <c r="H18" s="9" t="s">
        <v>16</v>
      </c>
      <c r="I18" s="5" t="s">
        <v>17</v>
      </c>
      <c r="J18" s="9" t="s">
        <v>18</v>
      </c>
    </row>
    <row r="19" spans="1:10" ht="32.25" customHeight="1" x14ac:dyDescent="0.15">
      <c r="A19" s="11">
        <v>0.375</v>
      </c>
      <c r="B19" s="9">
        <v>2</v>
      </c>
      <c r="C19" s="77" t="s">
        <v>106</v>
      </c>
      <c r="D19" s="12">
        <v>2</v>
      </c>
      <c r="E19" s="12" t="s">
        <v>40</v>
      </c>
      <c r="F19" s="9">
        <v>2</v>
      </c>
      <c r="G19" s="94" t="s">
        <v>134</v>
      </c>
      <c r="H19" s="98" t="s">
        <v>151</v>
      </c>
      <c r="I19" s="13" t="s">
        <v>153</v>
      </c>
      <c r="J19" s="13"/>
    </row>
    <row r="20" spans="1:10" ht="32.25" customHeight="1" x14ac:dyDescent="0.15">
      <c r="A20" s="11">
        <v>0.4375</v>
      </c>
      <c r="B20" s="9">
        <v>2</v>
      </c>
      <c r="C20" s="75" t="s">
        <v>117</v>
      </c>
      <c r="D20" s="9">
        <v>7</v>
      </c>
      <c r="E20" s="9" t="s">
        <v>40</v>
      </c>
      <c r="F20" s="14">
        <v>2</v>
      </c>
      <c r="G20" s="75" t="s">
        <v>118</v>
      </c>
      <c r="H20" s="98" t="s">
        <v>152</v>
      </c>
      <c r="I20" s="13"/>
      <c r="J20" s="13"/>
    </row>
    <row r="21" spans="1:10" ht="32.25" customHeight="1" x14ac:dyDescent="0.15">
      <c r="A21" s="11">
        <v>0.5</v>
      </c>
      <c r="B21" s="12">
        <v>2</v>
      </c>
      <c r="C21" s="95" t="s">
        <v>119</v>
      </c>
      <c r="D21" s="12"/>
      <c r="E21" s="12" t="s">
        <v>40</v>
      </c>
      <c r="F21" s="12"/>
      <c r="G21" s="75" t="s">
        <v>120</v>
      </c>
      <c r="H21" s="12"/>
      <c r="I21" s="13"/>
      <c r="J21" s="13"/>
    </row>
    <row r="22" spans="1:10" ht="32.25" customHeight="1" x14ac:dyDescent="0.15">
      <c r="A22" s="15">
        <v>0.5625</v>
      </c>
      <c r="B22" s="9">
        <v>2</v>
      </c>
      <c r="C22" s="62" t="s">
        <v>121</v>
      </c>
      <c r="D22" s="16"/>
      <c r="E22" s="62" t="s">
        <v>40</v>
      </c>
      <c r="F22" s="17"/>
      <c r="G22" s="18" t="s">
        <v>122</v>
      </c>
      <c r="H22" s="9"/>
      <c r="I22" s="13"/>
      <c r="J22" s="13"/>
    </row>
    <row r="23" spans="1:10" ht="32.25" customHeight="1" x14ac:dyDescent="0.15">
      <c r="A23" s="15">
        <v>0.625</v>
      </c>
      <c r="B23" s="9">
        <v>1</v>
      </c>
      <c r="C23" s="75" t="s">
        <v>123</v>
      </c>
      <c r="D23" s="9"/>
      <c r="E23" s="9" t="s">
        <v>40</v>
      </c>
      <c r="F23" s="9"/>
      <c r="G23" s="75" t="s">
        <v>124</v>
      </c>
      <c r="H23" s="9"/>
      <c r="I23" s="13"/>
      <c r="J23" s="13"/>
    </row>
    <row r="24" spans="1:10" ht="32.25" customHeight="1" x14ac:dyDescent="0.15">
      <c r="A24" t="s">
        <v>19</v>
      </c>
    </row>
    <row r="25" spans="1:10" ht="32.25" customHeight="1" x14ac:dyDescent="0.15">
      <c r="A25" s="287" t="s">
        <v>154</v>
      </c>
      <c r="B25" s="288"/>
      <c r="C25" s="288"/>
      <c r="D25" s="288"/>
      <c r="E25" s="288"/>
      <c r="F25" s="288"/>
      <c r="G25" s="288"/>
      <c r="H25" s="288"/>
      <c r="I25" s="288"/>
      <c r="J25" s="289"/>
    </row>
    <row r="26" spans="1:10" ht="32.25" customHeight="1" x14ac:dyDescent="0.15">
      <c r="A26" s="290"/>
      <c r="B26" s="291"/>
      <c r="C26" s="291"/>
      <c r="D26" s="291"/>
      <c r="E26" s="291"/>
      <c r="F26" s="291"/>
      <c r="G26" s="291"/>
      <c r="H26" s="291"/>
      <c r="I26" s="291"/>
      <c r="J26" s="292"/>
    </row>
    <row r="27" spans="1:10" ht="32.25" customHeight="1" x14ac:dyDescent="0.15">
      <c r="A27" s="293"/>
      <c r="B27" s="294"/>
      <c r="C27" s="294"/>
      <c r="D27" s="294"/>
      <c r="E27" s="294"/>
      <c r="F27" s="294"/>
      <c r="G27" s="294"/>
      <c r="H27" s="294"/>
      <c r="I27" s="294"/>
      <c r="J27" s="295"/>
    </row>
    <row r="28" spans="1:10" ht="27" customHeight="1" x14ac:dyDescent="0.15"/>
    <row r="29" spans="1:10" ht="32.25" customHeight="1" x14ac:dyDescent="0.15">
      <c r="A29" s="282" t="s">
        <v>138</v>
      </c>
      <c r="B29" s="282"/>
    </row>
    <row r="30" spans="1:10" ht="17.25" customHeight="1" x14ac:dyDescent="0.15">
      <c r="A30" s="284" t="s">
        <v>12</v>
      </c>
      <c r="B30" s="284"/>
      <c r="C30" s="230" t="s">
        <v>176</v>
      </c>
      <c r="D30" s="240"/>
      <c r="E30" s="285" t="s">
        <v>13</v>
      </c>
      <c r="F30" s="286"/>
      <c r="G30" s="2" t="s">
        <v>177</v>
      </c>
      <c r="H30" s="230" t="s">
        <v>178</v>
      </c>
      <c r="I30" s="240"/>
    </row>
    <row r="31" spans="1:10" ht="32.25" customHeight="1" x14ac:dyDescent="0.15"/>
    <row r="32" spans="1:10" ht="32.25" customHeight="1" x14ac:dyDescent="0.15">
      <c r="A32" s="8"/>
      <c r="B32" s="9" t="s">
        <v>14</v>
      </c>
      <c r="C32" s="283" t="s">
        <v>15</v>
      </c>
      <c r="D32" s="283"/>
      <c r="E32" s="283"/>
      <c r="F32" s="283"/>
      <c r="G32" s="283"/>
      <c r="H32" s="9" t="s">
        <v>16</v>
      </c>
      <c r="I32" s="5" t="s">
        <v>17</v>
      </c>
      <c r="J32" s="9" t="s">
        <v>18</v>
      </c>
    </row>
    <row r="33" spans="1:10" ht="32.25" customHeight="1" x14ac:dyDescent="0.15">
      <c r="A33" s="11">
        <v>0.375</v>
      </c>
      <c r="B33" s="9">
        <v>1</v>
      </c>
      <c r="C33" s="75" t="s">
        <v>127</v>
      </c>
      <c r="D33" s="12">
        <v>2</v>
      </c>
      <c r="E33" s="12" t="s">
        <v>40</v>
      </c>
      <c r="F33" s="9">
        <v>0</v>
      </c>
      <c r="G33" s="75" t="s">
        <v>124</v>
      </c>
      <c r="H33" s="99" t="s">
        <v>179</v>
      </c>
      <c r="I33" s="13"/>
      <c r="J33" s="13"/>
    </row>
    <row r="34" spans="1:10" ht="32.25" customHeight="1" x14ac:dyDescent="0.15">
      <c r="A34" s="11">
        <v>0.4375</v>
      </c>
      <c r="B34" s="9">
        <v>1</v>
      </c>
      <c r="C34" s="75" t="s">
        <v>123</v>
      </c>
      <c r="D34" s="9">
        <v>0</v>
      </c>
      <c r="E34" s="9" t="s">
        <v>40</v>
      </c>
      <c r="F34" s="14">
        <v>1</v>
      </c>
      <c r="G34" s="75" t="s">
        <v>128</v>
      </c>
      <c r="H34" s="99" t="s">
        <v>182</v>
      </c>
      <c r="I34" s="13"/>
      <c r="J34" s="13"/>
    </row>
    <row r="35" spans="1:10" ht="32.25" customHeight="1" x14ac:dyDescent="0.15">
      <c r="A35" s="11">
        <v>0.5</v>
      </c>
      <c r="B35" s="12">
        <v>1</v>
      </c>
      <c r="C35" s="77" t="s">
        <v>125</v>
      </c>
      <c r="D35" s="12">
        <v>3</v>
      </c>
      <c r="E35" s="12" t="s">
        <v>40</v>
      </c>
      <c r="F35" s="12">
        <v>0</v>
      </c>
      <c r="G35" s="75" t="s">
        <v>132</v>
      </c>
      <c r="H35" s="102" t="s">
        <v>176</v>
      </c>
      <c r="I35" s="13" t="s">
        <v>184</v>
      </c>
      <c r="J35" s="13"/>
    </row>
    <row r="36" spans="1:10" ht="32.25" customHeight="1" x14ac:dyDescent="0.15">
      <c r="A36" s="15">
        <v>0.5625</v>
      </c>
      <c r="B36" s="9">
        <v>1</v>
      </c>
      <c r="C36" s="62" t="s">
        <v>130</v>
      </c>
      <c r="D36" s="16">
        <v>3</v>
      </c>
      <c r="E36" s="62" t="s">
        <v>40</v>
      </c>
      <c r="F36" s="17" t="s">
        <v>183</v>
      </c>
      <c r="G36" s="75" t="s">
        <v>129</v>
      </c>
      <c r="H36" s="99" t="s">
        <v>181</v>
      </c>
      <c r="I36" s="13"/>
      <c r="J36" s="13"/>
    </row>
    <row r="37" spans="1:10" ht="32.25" customHeight="1" x14ac:dyDescent="0.15">
      <c r="A37" s="15">
        <v>0.625</v>
      </c>
      <c r="B37" s="9">
        <v>1</v>
      </c>
      <c r="C37" s="75" t="s">
        <v>126</v>
      </c>
      <c r="D37" s="9">
        <v>2</v>
      </c>
      <c r="E37" s="9" t="s">
        <v>40</v>
      </c>
      <c r="F37" s="9">
        <v>4</v>
      </c>
      <c r="G37" s="18" t="s">
        <v>53</v>
      </c>
      <c r="H37" s="99" t="s">
        <v>180</v>
      </c>
      <c r="I37" s="13" t="s">
        <v>185</v>
      </c>
      <c r="J37" s="13"/>
    </row>
    <row r="38" spans="1:10" ht="32.25" customHeight="1" x14ac:dyDescent="0.15">
      <c r="A38" t="s">
        <v>19</v>
      </c>
      <c r="G38" s="97"/>
    </row>
    <row r="39" spans="1:10" ht="32.25" customHeight="1" x14ac:dyDescent="0.15">
      <c r="A39" s="287" t="s">
        <v>186</v>
      </c>
      <c r="B39" s="288"/>
      <c r="C39" s="288"/>
      <c r="D39" s="288"/>
      <c r="E39" s="288"/>
      <c r="F39" s="288"/>
      <c r="G39" s="288"/>
      <c r="H39" s="288"/>
      <c r="I39" s="288"/>
      <c r="J39" s="289"/>
    </row>
    <row r="40" spans="1:10" ht="32.25" customHeight="1" x14ac:dyDescent="0.15">
      <c r="A40" s="290"/>
      <c r="B40" s="291"/>
      <c r="C40" s="291"/>
      <c r="D40" s="291"/>
      <c r="E40" s="291"/>
      <c r="F40" s="291"/>
      <c r="G40" s="291"/>
      <c r="H40" s="291"/>
      <c r="I40" s="291"/>
      <c r="J40" s="292"/>
    </row>
    <row r="41" spans="1:10" ht="15.75" customHeight="1" x14ac:dyDescent="0.15">
      <c r="A41" s="293"/>
      <c r="B41" s="294"/>
      <c r="C41" s="294"/>
      <c r="D41" s="294"/>
      <c r="E41" s="294"/>
      <c r="F41" s="294"/>
      <c r="G41" s="294"/>
      <c r="H41" s="294"/>
      <c r="I41" s="294"/>
      <c r="J41" s="295"/>
    </row>
    <row r="42" spans="1:10" ht="32.25" customHeight="1" x14ac:dyDescent="0.15"/>
    <row r="43" spans="1:10" ht="32.25" customHeight="1" x14ac:dyDescent="0.15">
      <c r="A43" s="282" t="s">
        <v>139</v>
      </c>
      <c r="B43" s="282"/>
    </row>
    <row r="44" spans="1:10" ht="19.5" customHeight="1" x14ac:dyDescent="0.15">
      <c r="A44" s="284" t="s">
        <v>212</v>
      </c>
      <c r="B44" s="284"/>
      <c r="C44" s="230" t="s">
        <v>202</v>
      </c>
      <c r="D44" s="240"/>
      <c r="E44" s="285" t="s">
        <v>13</v>
      </c>
      <c r="F44" s="286"/>
      <c r="G44" s="2" t="s">
        <v>213</v>
      </c>
      <c r="H44" s="230" t="s">
        <v>214</v>
      </c>
      <c r="I44" s="240"/>
    </row>
    <row r="45" spans="1:10" ht="32.25" customHeight="1" x14ac:dyDescent="0.15"/>
    <row r="46" spans="1:10" ht="32.25" customHeight="1" x14ac:dyDescent="0.15">
      <c r="A46" s="8"/>
      <c r="B46" s="9" t="s">
        <v>14</v>
      </c>
      <c r="C46" s="283" t="s">
        <v>15</v>
      </c>
      <c r="D46" s="283"/>
      <c r="E46" s="283"/>
      <c r="F46" s="283"/>
      <c r="G46" s="283"/>
      <c r="H46" s="9" t="s">
        <v>16</v>
      </c>
      <c r="I46" s="5" t="s">
        <v>17</v>
      </c>
      <c r="J46" s="9" t="s">
        <v>18</v>
      </c>
    </row>
    <row r="47" spans="1:10" ht="32.25" customHeight="1" x14ac:dyDescent="0.15">
      <c r="A47" s="11">
        <v>0.375</v>
      </c>
      <c r="B47" s="9">
        <v>2</v>
      </c>
      <c r="C47" s="94" t="s">
        <v>135</v>
      </c>
      <c r="D47" s="12">
        <v>15</v>
      </c>
      <c r="E47" s="12" t="s">
        <v>40</v>
      </c>
      <c r="F47" s="9">
        <v>0</v>
      </c>
      <c r="G47" s="18" t="s">
        <v>122</v>
      </c>
      <c r="H47" s="103" t="s">
        <v>202</v>
      </c>
      <c r="I47" s="13" t="s">
        <v>216</v>
      </c>
      <c r="J47" s="13"/>
    </row>
    <row r="48" spans="1:10" ht="32.25" customHeight="1" x14ac:dyDescent="0.15">
      <c r="A48" s="11">
        <v>0.4375</v>
      </c>
      <c r="B48" s="9">
        <v>2</v>
      </c>
      <c r="C48" s="75" t="s">
        <v>120</v>
      </c>
      <c r="D48" s="9">
        <v>2</v>
      </c>
      <c r="E48" s="9" t="s">
        <v>40</v>
      </c>
      <c r="F48" s="14">
        <v>0</v>
      </c>
      <c r="G48" s="62" t="s">
        <v>121</v>
      </c>
      <c r="H48" s="103" t="s">
        <v>203</v>
      </c>
      <c r="I48" s="13"/>
      <c r="J48" s="13"/>
    </row>
    <row r="49" spans="1:10" ht="32.25" customHeight="1" x14ac:dyDescent="0.15">
      <c r="A49" s="11">
        <v>0.5</v>
      </c>
      <c r="B49" s="12">
        <v>2</v>
      </c>
      <c r="C49" s="94" t="s">
        <v>134</v>
      </c>
      <c r="D49" s="12">
        <v>3</v>
      </c>
      <c r="E49" s="12" t="s">
        <v>40</v>
      </c>
      <c r="F49" s="12">
        <v>3</v>
      </c>
      <c r="G49" s="75" t="s">
        <v>117</v>
      </c>
      <c r="H49" s="104" t="s">
        <v>204</v>
      </c>
      <c r="I49" s="113" t="s">
        <v>208</v>
      </c>
      <c r="J49" s="13" t="s">
        <v>205</v>
      </c>
    </row>
    <row r="50" spans="1:10" ht="32.25" customHeight="1" x14ac:dyDescent="0.15">
      <c r="A50" s="15">
        <v>0.5625</v>
      </c>
      <c r="B50" s="9">
        <v>2</v>
      </c>
      <c r="C50" s="95" t="s">
        <v>119</v>
      </c>
      <c r="D50" s="16">
        <v>2</v>
      </c>
      <c r="E50" s="62" t="s">
        <v>40</v>
      </c>
      <c r="F50" s="17" t="s">
        <v>206</v>
      </c>
      <c r="G50" s="75" t="s">
        <v>118</v>
      </c>
      <c r="H50" s="103" t="s">
        <v>207</v>
      </c>
      <c r="I50" s="13" t="s">
        <v>209</v>
      </c>
      <c r="J50" s="13"/>
    </row>
    <row r="51" spans="1:10" ht="32.25" customHeight="1" x14ac:dyDescent="0.15">
      <c r="A51" s="15">
        <v>0.625</v>
      </c>
      <c r="B51" s="9">
        <v>1</v>
      </c>
      <c r="C51" s="62" t="s">
        <v>130</v>
      </c>
      <c r="D51" s="9">
        <v>3</v>
      </c>
      <c r="E51" s="9" t="s">
        <v>40</v>
      </c>
      <c r="F51" s="9">
        <v>1</v>
      </c>
      <c r="G51" s="75" t="s">
        <v>126</v>
      </c>
      <c r="H51" s="103" t="s">
        <v>210</v>
      </c>
      <c r="I51" s="13" t="s">
        <v>211</v>
      </c>
      <c r="J51" s="13"/>
    </row>
    <row r="52" spans="1:10" ht="32.25" customHeight="1" x14ac:dyDescent="0.15">
      <c r="A52" t="s">
        <v>19</v>
      </c>
    </row>
    <row r="53" spans="1:10" ht="32.25" customHeight="1" x14ac:dyDescent="0.15">
      <c r="A53" s="287"/>
      <c r="B53" s="288"/>
      <c r="C53" s="288"/>
      <c r="D53" s="288"/>
      <c r="E53" s="288"/>
      <c r="F53" s="288"/>
      <c r="G53" s="288"/>
      <c r="H53" s="288"/>
      <c r="I53" s="288"/>
      <c r="J53" s="289"/>
    </row>
    <row r="54" spans="1:10" ht="32.25" customHeight="1" x14ac:dyDescent="0.15">
      <c r="A54" s="290"/>
      <c r="B54" s="291"/>
      <c r="C54" s="291"/>
      <c r="D54" s="291"/>
      <c r="E54" s="291"/>
      <c r="F54" s="291"/>
      <c r="G54" s="291"/>
      <c r="H54" s="291"/>
      <c r="I54" s="291"/>
      <c r="J54" s="292"/>
    </row>
    <row r="55" spans="1:10" ht="32.25" customHeight="1" x14ac:dyDescent="0.15">
      <c r="A55" s="293"/>
      <c r="B55" s="294"/>
      <c r="C55" s="294"/>
      <c r="D55" s="294"/>
      <c r="E55" s="294"/>
      <c r="F55" s="294"/>
      <c r="G55" s="294"/>
      <c r="H55" s="294"/>
      <c r="I55" s="294"/>
      <c r="J55" s="295"/>
    </row>
    <row r="56" spans="1:10" ht="32.25" customHeight="1" x14ac:dyDescent="0.15"/>
    <row r="57" spans="1:10" ht="32.25" customHeight="1" x14ac:dyDescent="0.15">
      <c r="A57" s="282" t="s">
        <v>140</v>
      </c>
      <c r="B57" s="282"/>
    </row>
    <row r="58" spans="1:10" ht="27.75" customHeight="1" x14ac:dyDescent="0.15">
      <c r="A58" s="284" t="s">
        <v>12</v>
      </c>
      <c r="B58" s="284"/>
      <c r="C58" s="230" t="s">
        <v>233</v>
      </c>
      <c r="D58" s="240"/>
      <c r="E58" s="285" t="s">
        <v>13</v>
      </c>
      <c r="F58" s="286"/>
      <c r="G58" s="2" t="s">
        <v>234</v>
      </c>
      <c r="H58" s="230" t="s">
        <v>235</v>
      </c>
      <c r="I58" s="240"/>
    </row>
    <row r="59" spans="1:10" ht="18.75" customHeight="1" x14ac:dyDescent="0.15"/>
    <row r="60" spans="1:10" ht="32.25" customHeight="1" x14ac:dyDescent="0.15">
      <c r="A60" s="8"/>
      <c r="B60" s="9" t="s">
        <v>14</v>
      </c>
      <c r="C60" s="283" t="s">
        <v>15</v>
      </c>
      <c r="D60" s="283"/>
      <c r="E60" s="283"/>
      <c r="F60" s="283"/>
      <c r="G60" s="283"/>
      <c r="H60" s="9" t="s">
        <v>16</v>
      </c>
      <c r="I60" s="5" t="s">
        <v>17</v>
      </c>
      <c r="J60" s="9" t="s">
        <v>18</v>
      </c>
    </row>
    <row r="61" spans="1:10" ht="32.25" customHeight="1" x14ac:dyDescent="0.15">
      <c r="A61" s="11">
        <v>0.375</v>
      </c>
      <c r="B61" s="9">
        <v>1</v>
      </c>
      <c r="C61" s="75" t="s">
        <v>126</v>
      </c>
      <c r="D61" s="12">
        <v>9</v>
      </c>
      <c r="E61" s="12" t="s">
        <v>40</v>
      </c>
      <c r="F61" s="9">
        <v>0</v>
      </c>
      <c r="G61" s="75" t="s">
        <v>132</v>
      </c>
      <c r="H61" s="110" t="s">
        <v>236</v>
      </c>
      <c r="I61" s="13"/>
      <c r="J61" s="13"/>
    </row>
    <row r="62" spans="1:10" ht="32.25" customHeight="1" x14ac:dyDescent="0.15">
      <c r="A62" s="11">
        <v>0.4375</v>
      </c>
      <c r="B62" s="9">
        <v>1</v>
      </c>
      <c r="C62" s="18" t="s">
        <v>53</v>
      </c>
      <c r="D62" s="9">
        <v>1</v>
      </c>
      <c r="E62" s="9" t="s">
        <v>40</v>
      </c>
      <c r="F62" s="14">
        <v>4</v>
      </c>
      <c r="G62" s="75" t="s">
        <v>129</v>
      </c>
      <c r="H62" s="110" t="s">
        <v>237</v>
      </c>
      <c r="I62" s="13"/>
      <c r="J62" s="13"/>
    </row>
    <row r="63" spans="1:10" ht="32.25" customHeight="1" x14ac:dyDescent="0.15">
      <c r="A63" s="11">
        <v>0.5</v>
      </c>
      <c r="B63" s="12">
        <v>1</v>
      </c>
      <c r="C63" s="75" t="s">
        <v>127</v>
      </c>
      <c r="D63" s="12">
        <v>6</v>
      </c>
      <c r="E63" s="12" t="s">
        <v>40</v>
      </c>
      <c r="F63" s="12">
        <v>0</v>
      </c>
      <c r="G63" s="75" t="s">
        <v>123</v>
      </c>
      <c r="H63" s="112" t="s">
        <v>238</v>
      </c>
      <c r="I63" s="13"/>
      <c r="J63" s="13"/>
    </row>
    <row r="64" spans="1:10" ht="32.25" customHeight="1" x14ac:dyDescent="0.15">
      <c r="A64" s="15">
        <v>0.5625</v>
      </c>
      <c r="B64" s="9">
        <v>1</v>
      </c>
      <c r="C64" s="77" t="s">
        <v>125</v>
      </c>
      <c r="D64" s="16">
        <v>2</v>
      </c>
      <c r="E64" s="62" t="s">
        <v>40</v>
      </c>
      <c r="F64" s="17" t="s">
        <v>239</v>
      </c>
      <c r="G64" s="75" t="s">
        <v>124</v>
      </c>
      <c r="H64" s="110" t="s">
        <v>240</v>
      </c>
      <c r="I64" s="13" t="s">
        <v>241</v>
      </c>
      <c r="J64" s="13"/>
    </row>
    <row r="65" spans="1:10" ht="32.25" customHeight="1" x14ac:dyDescent="0.15">
      <c r="A65" s="15">
        <v>0.625</v>
      </c>
      <c r="B65" s="9">
        <v>1</v>
      </c>
      <c r="C65" s="62" t="s">
        <v>130</v>
      </c>
      <c r="D65" s="9">
        <v>2</v>
      </c>
      <c r="E65" s="9" t="s">
        <v>40</v>
      </c>
      <c r="F65" s="9">
        <v>0</v>
      </c>
      <c r="G65" s="75" t="s">
        <v>128</v>
      </c>
      <c r="H65" s="110" t="s">
        <v>233</v>
      </c>
      <c r="I65" s="13" t="s">
        <v>242</v>
      </c>
      <c r="J65" s="13"/>
    </row>
    <row r="66" spans="1:10" ht="32.25" customHeight="1" x14ac:dyDescent="0.15">
      <c r="A66" t="s">
        <v>19</v>
      </c>
    </row>
    <row r="67" spans="1:10" ht="32.25" customHeight="1" x14ac:dyDescent="0.15">
      <c r="A67" s="273"/>
      <c r="B67" s="274"/>
      <c r="C67" s="274"/>
      <c r="D67" s="274"/>
      <c r="E67" s="274"/>
      <c r="F67" s="274"/>
      <c r="G67" s="274"/>
      <c r="H67" s="274"/>
      <c r="I67" s="274"/>
      <c r="J67" s="275"/>
    </row>
    <row r="68" spans="1:10" ht="32.25" customHeight="1" x14ac:dyDescent="0.15">
      <c r="A68" s="276"/>
      <c r="B68" s="277"/>
      <c r="C68" s="277"/>
      <c r="D68" s="277"/>
      <c r="E68" s="277"/>
      <c r="F68" s="277"/>
      <c r="G68" s="277"/>
      <c r="H68" s="277"/>
      <c r="I68" s="277"/>
      <c r="J68" s="278"/>
    </row>
    <row r="69" spans="1:10" ht="14.25" customHeight="1" x14ac:dyDescent="0.15">
      <c r="A69" s="279"/>
      <c r="B69" s="280"/>
      <c r="C69" s="280"/>
      <c r="D69" s="280"/>
      <c r="E69" s="280"/>
      <c r="F69" s="280"/>
      <c r="G69" s="280"/>
      <c r="H69" s="280"/>
      <c r="I69" s="280"/>
      <c r="J69" s="281"/>
    </row>
    <row r="70" spans="1:10" ht="32.25" customHeight="1" x14ac:dyDescent="0.15"/>
    <row r="71" spans="1:10" ht="32.25" customHeight="1" x14ac:dyDescent="0.15">
      <c r="A71" s="282" t="s">
        <v>141</v>
      </c>
      <c r="B71" s="282"/>
    </row>
    <row r="72" spans="1:10" ht="29.25" customHeight="1" x14ac:dyDescent="0.15">
      <c r="A72" s="284" t="s">
        <v>12</v>
      </c>
      <c r="B72" s="284"/>
      <c r="C72" s="230" t="s">
        <v>258</v>
      </c>
      <c r="D72" s="240"/>
      <c r="E72" s="285" t="s">
        <v>13</v>
      </c>
      <c r="F72" s="286"/>
      <c r="G72" s="139" t="s">
        <v>259</v>
      </c>
      <c r="H72" s="230" t="s">
        <v>264</v>
      </c>
      <c r="I72" s="240"/>
    </row>
    <row r="73" spans="1:10" ht="16.5" customHeight="1" x14ac:dyDescent="0.15"/>
    <row r="74" spans="1:10" ht="32.25" customHeight="1" x14ac:dyDescent="0.15">
      <c r="A74" s="8"/>
      <c r="B74" s="9" t="s">
        <v>14</v>
      </c>
      <c r="C74" s="283" t="s">
        <v>15</v>
      </c>
      <c r="D74" s="283"/>
      <c r="E74" s="283"/>
      <c r="F74" s="283"/>
      <c r="G74" s="283"/>
      <c r="H74" s="9" t="s">
        <v>16</v>
      </c>
      <c r="I74" s="5" t="s">
        <v>17</v>
      </c>
      <c r="J74" s="9" t="s">
        <v>18</v>
      </c>
    </row>
    <row r="75" spans="1:10" ht="32.25" customHeight="1" x14ac:dyDescent="0.15">
      <c r="A75" s="11">
        <v>0.375</v>
      </c>
      <c r="B75" s="9">
        <v>2</v>
      </c>
      <c r="C75" s="94" t="s">
        <v>134</v>
      </c>
      <c r="D75" s="12">
        <v>1</v>
      </c>
      <c r="E75" s="12" t="s">
        <v>40</v>
      </c>
      <c r="F75" s="9">
        <v>1</v>
      </c>
      <c r="G75" s="62" t="s">
        <v>121</v>
      </c>
      <c r="H75" s="134" t="s">
        <v>260</v>
      </c>
      <c r="I75" s="13"/>
      <c r="J75" s="13"/>
    </row>
    <row r="76" spans="1:10" ht="32.25" customHeight="1" x14ac:dyDescent="0.15">
      <c r="A76" s="11">
        <v>0.4375</v>
      </c>
      <c r="B76" s="9">
        <v>2</v>
      </c>
      <c r="C76" s="77" t="s">
        <v>106</v>
      </c>
      <c r="D76" s="9">
        <v>1</v>
      </c>
      <c r="E76" s="9" t="s">
        <v>40</v>
      </c>
      <c r="F76" s="14">
        <v>1</v>
      </c>
      <c r="G76" s="95" t="s">
        <v>119</v>
      </c>
      <c r="H76" s="134" t="s">
        <v>261</v>
      </c>
      <c r="I76" s="13"/>
      <c r="J76" s="13"/>
    </row>
    <row r="77" spans="1:10" ht="32.25" customHeight="1" x14ac:dyDescent="0.15">
      <c r="A77" s="11">
        <v>0.5</v>
      </c>
      <c r="B77" s="12">
        <v>2</v>
      </c>
      <c r="C77" s="75" t="s">
        <v>120</v>
      </c>
      <c r="D77" s="12">
        <v>5</v>
      </c>
      <c r="E77" s="12" t="s">
        <v>40</v>
      </c>
      <c r="F77" s="12">
        <v>0</v>
      </c>
      <c r="G77" s="18" t="s">
        <v>122</v>
      </c>
      <c r="H77" s="135" t="s">
        <v>262</v>
      </c>
      <c r="I77" s="13"/>
      <c r="J77" s="13"/>
    </row>
    <row r="78" spans="1:10" ht="32.25" customHeight="1" x14ac:dyDescent="0.15">
      <c r="A78" s="15">
        <v>0.5625</v>
      </c>
      <c r="B78" s="9">
        <v>2</v>
      </c>
      <c r="C78" s="94" t="s">
        <v>135</v>
      </c>
      <c r="D78" s="16">
        <v>12</v>
      </c>
      <c r="E78" s="62" t="s">
        <v>40</v>
      </c>
      <c r="F78" s="135">
        <v>0</v>
      </c>
      <c r="G78" s="75" t="s">
        <v>118</v>
      </c>
      <c r="H78" s="134" t="s">
        <v>263</v>
      </c>
      <c r="I78" s="13"/>
      <c r="J78" s="13"/>
    </row>
    <row r="79" spans="1:10" ht="32.25" customHeight="1" x14ac:dyDescent="0.15">
      <c r="A79" s="15">
        <v>0.625</v>
      </c>
      <c r="B79" s="9">
        <v>1</v>
      </c>
      <c r="C79" s="75" t="s">
        <v>127</v>
      </c>
      <c r="D79" s="9">
        <v>5</v>
      </c>
      <c r="E79" s="9" t="s">
        <v>40</v>
      </c>
      <c r="F79" s="9">
        <v>0</v>
      </c>
      <c r="G79" s="75" t="s">
        <v>132</v>
      </c>
      <c r="H79" s="134" t="s">
        <v>258</v>
      </c>
      <c r="I79" s="13"/>
      <c r="J79" s="13"/>
    </row>
    <row r="80" spans="1:10" ht="32.25" customHeight="1" x14ac:dyDescent="0.15">
      <c r="A80" t="s">
        <v>19</v>
      </c>
    </row>
    <row r="81" spans="1:10" ht="32.25" customHeight="1" x14ac:dyDescent="0.15">
      <c r="A81" s="287"/>
      <c r="B81" s="288"/>
      <c r="C81" s="288"/>
      <c r="D81" s="288"/>
      <c r="E81" s="288"/>
      <c r="F81" s="288"/>
      <c r="G81" s="288"/>
      <c r="H81" s="288"/>
      <c r="I81" s="288"/>
      <c r="J81" s="289"/>
    </row>
    <row r="82" spans="1:10" ht="32.25" customHeight="1" x14ac:dyDescent="0.15">
      <c r="A82" s="290"/>
      <c r="B82" s="291"/>
      <c r="C82" s="291"/>
      <c r="D82" s="291"/>
      <c r="E82" s="291"/>
      <c r="F82" s="291"/>
      <c r="G82" s="291"/>
      <c r="H82" s="291"/>
      <c r="I82" s="291"/>
      <c r="J82" s="292"/>
    </row>
    <row r="83" spans="1:10" ht="32.25" customHeight="1" x14ac:dyDescent="0.15">
      <c r="A83" s="293"/>
      <c r="B83" s="294"/>
      <c r="C83" s="294"/>
      <c r="D83" s="294"/>
      <c r="E83" s="294"/>
      <c r="F83" s="294"/>
      <c r="G83" s="294"/>
      <c r="H83" s="294"/>
      <c r="I83" s="294"/>
      <c r="J83" s="295"/>
    </row>
    <row r="84" spans="1:10" ht="32.25" customHeight="1" x14ac:dyDescent="0.15">
      <c r="A84" s="282" t="s">
        <v>142</v>
      </c>
      <c r="B84" s="282"/>
    </row>
    <row r="85" spans="1:10" ht="32.25" customHeight="1" x14ac:dyDescent="0.15">
      <c r="A85" s="284" t="s">
        <v>12</v>
      </c>
      <c r="B85" s="284"/>
      <c r="C85" s="230" t="s">
        <v>272</v>
      </c>
      <c r="D85" s="240"/>
      <c r="E85" s="285" t="s">
        <v>13</v>
      </c>
      <c r="F85" s="286"/>
      <c r="G85" s="2"/>
      <c r="H85" s="230" t="s">
        <v>276</v>
      </c>
      <c r="I85" s="240"/>
    </row>
    <row r="86" spans="1:10" ht="9.75" customHeight="1" x14ac:dyDescent="0.15"/>
    <row r="87" spans="1:10" ht="32.25" customHeight="1" x14ac:dyDescent="0.15">
      <c r="A87" s="8"/>
      <c r="B87" s="9" t="s">
        <v>14</v>
      </c>
      <c r="C87" s="283" t="s">
        <v>15</v>
      </c>
      <c r="D87" s="283"/>
      <c r="E87" s="283"/>
      <c r="F87" s="283"/>
      <c r="G87" s="283"/>
      <c r="H87" s="9" t="s">
        <v>16</v>
      </c>
      <c r="I87" s="5" t="s">
        <v>17</v>
      </c>
      <c r="J87" s="9" t="s">
        <v>18</v>
      </c>
    </row>
    <row r="88" spans="1:10" ht="32.25" customHeight="1" x14ac:dyDescent="0.15">
      <c r="A88" s="11">
        <v>0.375</v>
      </c>
      <c r="B88" s="9">
        <v>2</v>
      </c>
      <c r="C88" s="77" t="s">
        <v>120</v>
      </c>
      <c r="D88" s="12">
        <v>5</v>
      </c>
      <c r="E88" s="12" t="s">
        <v>40</v>
      </c>
      <c r="F88" s="9">
        <v>2</v>
      </c>
      <c r="G88" s="75" t="s">
        <v>118</v>
      </c>
      <c r="H88" s="136" t="s">
        <v>273</v>
      </c>
      <c r="I88" s="13" t="s">
        <v>277</v>
      </c>
      <c r="J88" s="13"/>
    </row>
    <row r="89" spans="1:10" ht="32.25" customHeight="1" x14ac:dyDescent="0.15">
      <c r="A89" s="11">
        <v>0.4375</v>
      </c>
      <c r="B89" s="9">
        <v>2</v>
      </c>
      <c r="C89" s="94" t="s">
        <v>134</v>
      </c>
      <c r="D89" s="9">
        <v>2</v>
      </c>
      <c r="E89" s="9" t="s">
        <v>40</v>
      </c>
      <c r="F89" s="14">
        <v>1</v>
      </c>
      <c r="G89" s="18" t="s">
        <v>122</v>
      </c>
      <c r="H89" s="136" t="s">
        <v>274</v>
      </c>
      <c r="I89" s="146" t="s">
        <v>278</v>
      </c>
      <c r="J89" s="13" t="s">
        <v>279</v>
      </c>
    </row>
    <row r="90" spans="1:10" ht="32.25" customHeight="1" x14ac:dyDescent="0.15">
      <c r="A90" s="11">
        <v>0.5</v>
      </c>
      <c r="B90" s="12">
        <v>2</v>
      </c>
      <c r="C90" s="77" t="s">
        <v>106</v>
      </c>
      <c r="D90" s="12">
        <v>0</v>
      </c>
      <c r="E90" s="12" t="s">
        <v>40</v>
      </c>
      <c r="F90" s="12">
        <v>9</v>
      </c>
      <c r="G90" s="94" t="s">
        <v>135</v>
      </c>
      <c r="H90" s="138" t="s">
        <v>275</v>
      </c>
      <c r="I90" s="13" t="s">
        <v>280</v>
      </c>
      <c r="J90" s="13"/>
    </row>
    <row r="91" spans="1:10" ht="32.25" customHeight="1" x14ac:dyDescent="0.15">
      <c r="A91" s="15">
        <v>0.5625</v>
      </c>
      <c r="B91" s="9">
        <v>2</v>
      </c>
      <c r="C91" s="75" t="s">
        <v>117</v>
      </c>
      <c r="D91" s="16">
        <v>1</v>
      </c>
      <c r="E91" s="62" t="s">
        <v>40</v>
      </c>
      <c r="F91" s="135">
        <v>0</v>
      </c>
      <c r="G91" s="62" t="s">
        <v>121</v>
      </c>
      <c r="H91" s="136" t="s">
        <v>272</v>
      </c>
      <c r="I91" s="13" t="s">
        <v>281</v>
      </c>
      <c r="J91" s="13"/>
    </row>
    <row r="92" spans="1:10" ht="32.25" customHeight="1" x14ac:dyDescent="0.15">
      <c r="A92" s="15">
        <v>0.625</v>
      </c>
      <c r="B92" s="9"/>
      <c r="C92" s="77"/>
      <c r="D92" s="9"/>
      <c r="E92" s="9" t="s">
        <v>40</v>
      </c>
      <c r="F92" s="9"/>
      <c r="G92" s="75"/>
      <c r="H92" s="9"/>
      <c r="I92" s="13"/>
      <c r="J92" s="13"/>
    </row>
    <row r="93" spans="1:10" ht="32.25" customHeight="1" x14ac:dyDescent="0.15">
      <c r="A93" t="s">
        <v>19</v>
      </c>
      <c r="C93" s="97"/>
    </row>
    <row r="94" spans="1:10" ht="32.25" customHeight="1" x14ac:dyDescent="0.15">
      <c r="A94" s="21"/>
      <c r="B94" s="22"/>
      <c r="C94" s="22"/>
      <c r="D94" s="22"/>
      <c r="E94" s="22"/>
      <c r="F94" s="22"/>
      <c r="G94" s="22"/>
      <c r="H94" s="22"/>
      <c r="I94" s="22"/>
      <c r="J94" s="23"/>
    </row>
    <row r="95" spans="1:10" ht="32.25" customHeight="1" x14ac:dyDescent="0.15">
      <c r="A95" s="24"/>
      <c r="B95" s="20"/>
      <c r="C95" s="20"/>
      <c r="D95" s="20"/>
      <c r="E95" s="20"/>
      <c r="F95" s="20"/>
      <c r="G95" s="20"/>
      <c r="H95" s="20"/>
      <c r="I95" s="20"/>
      <c r="J95" s="25"/>
    </row>
    <row r="96" spans="1:10" ht="32.25" customHeight="1" x14ac:dyDescent="0.15">
      <c r="A96" s="26"/>
      <c r="B96" s="19"/>
      <c r="C96" s="19"/>
      <c r="D96" s="19"/>
      <c r="E96" s="19"/>
      <c r="F96" s="19"/>
      <c r="G96" s="19"/>
      <c r="H96" s="19"/>
      <c r="I96" s="19"/>
      <c r="J96" s="27"/>
    </row>
    <row r="97" spans="1:10" ht="32.25" customHeight="1" x14ac:dyDescent="0.15"/>
    <row r="98" spans="1:10" ht="32.25" customHeight="1" x14ac:dyDescent="0.15">
      <c r="A98" s="282" t="s">
        <v>143</v>
      </c>
      <c r="B98" s="282"/>
    </row>
    <row r="99" spans="1:10" ht="35.25" customHeight="1" x14ac:dyDescent="0.15">
      <c r="A99" s="284" t="s">
        <v>12</v>
      </c>
      <c r="B99" s="284"/>
      <c r="C99" s="230" t="s">
        <v>295</v>
      </c>
      <c r="D99" s="240"/>
      <c r="E99" s="285" t="s">
        <v>13</v>
      </c>
      <c r="F99" s="286"/>
      <c r="G99" s="2" t="s">
        <v>296</v>
      </c>
      <c r="H99" s="230" t="s">
        <v>297</v>
      </c>
      <c r="I99" s="240"/>
    </row>
    <row r="100" spans="1:10" ht="11.25" customHeight="1" x14ac:dyDescent="0.15"/>
    <row r="101" spans="1:10" ht="32.25" customHeight="1" x14ac:dyDescent="0.15">
      <c r="A101" s="8"/>
      <c r="B101" s="9" t="s">
        <v>14</v>
      </c>
      <c r="C101" s="283" t="s">
        <v>15</v>
      </c>
      <c r="D101" s="283"/>
      <c r="E101" s="283"/>
      <c r="F101" s="283"/>
      <c r="G101" s="283"/>
      <c r="H101" s="9" t="s">
        <v>16</v>
      </c>
      <c r="I101" s="5" t="s">
        <v>17</v>
      </c>
      <c r="J101" s="9" t="s">
        <v>18</v>
      </c>
    </row>
    <row r="102" spans="1:10" ht="32.25" customHeight="1" x14ac:dyDescent="0.15">
      <c r="A102" s="11">
        <v>0.375</v>
      </c>
      <c r="B102" s="9">
        <v>1</v>
      </c>
      <c r="C102" s="18" t="s">
        <v>53</v>
      </c>
      <c r="D102" s="12">
        <v>5</v>
      </c>
      <c r="E102" s="12" t="s">
        <v>40</v>
      </c>
      <c r="F102" s="9">
        <v>1</v>
      </c>
      <c r="G102" s="75" t="s">
        <v>132</v>
      </c>
      <c r="H102" s="143" t="s">
        <v>299</v>
      </c>
      <c r="I102" s="13" t="s">
        <v>300</v>
      </c>
      <c r="J102" s="13"/>
    </row>
    <row r="103" spans="1:10" ht="32.25" customHeight="1" x14ac:dyDescent="0.15">
      <c r="A103" s="11">
        <v>0.4375</v>
      </c>
      <c r="B103" s="143" t="s">
        <v>298</v>
      </c>
      <c r="C103" s="75" t="s">
        <v>123</v>
      </c>
      <c r="D103" s="9"/>
      <c r="E103" s="9" t="s">
        <v>40</v>
      </c>
      <c r="F103" s="14"/>
      <c r="G103" s="77" t="s">
        <v>125</v>
      </c>
      <c r="H103" s="9"/>
      <c r="I103" s="13"/>
      <c r="J103" s="13"/>
    </row>
    <row r="104" spans="1:10" ht="32.25" customHeight="1" x14ac:dyDescent="0.15">
      <c r="A104" s="11">
        <v>0.5</v>
      </c>
      <c r="B104" s="12">
        <v>1</v>
      </c>
      <c r="C104" s="62" t="s">
        <v>130</v>
      </c>
      <c r="D104" s="12">
        <v>2</v>
      </c>
      <c r="E104" s="12" t="s">
        <v>40</v>
      </c>
      <c r="F104" s="12">
        <v>0</v>
      </c>
      <c r="G104" s="75" t="s">
        <v>124</v>
      </c>
      <c r="H104" s="144" t="s">
        <v>301</v>
      </c>
      <c r="I104" s="13"/>
      <c r="J104" s="13"/>
    </row>
    <row r="105" spans="1:10" ht="32.25" customHeight="1" x14ac:dyDescent="0.15">
      <c r="A105" s="15">
        <v>0.5625</v>
      </c>
      <c r="B105" s="9">
        <v>1</v>
      </c>
      <c r="C105" s="75" t="s">
        <v>126</v>
      </c>
      <c r="D105" s="16">
        <v>2</v>
      </c>
      <c r="E105" s="62" t="s">
        <v>40</v>
      </c>
      <c r="F105" s="135">
        <v>3</v>
      </c>
      <c r="G105" s="75" t="s">
        <v>128</v>
      </c>
      <c r="H105" s="143" t="s">
        <v>302</v>
      </c>
      <c r="I105" s="13"/>
      <c r="J105" s="13"/>
    </row>
    <row r="106" spans="1:10" ht="32.25" customHeight="1" x14ac:dyDescent="0.15">
      <c r="A106" s="15">
        <v>0.625</v>
      </c>
      <c r="B106" s="9">
        <v>1</v>
      </c>
      <c r="C106" s="75" t="s">
        <v>127</v>
      </c>
      <c r="D106" s="9">
        <v>10</v>
      </c>
      <c r="E106" s="9" t="s">
        <v>40</v>
      </c>
      <c r="F106" s="9">
        <v>1</v>
      </c>
      <c r="G106" s="75" t="s">
        <v>129</v>
      </c>
      <c r="H106" s="143" t="s">
        <v>303</v>
      </c>
      <c r="I106" s="13"/>
      <c r="J106" s="13"/>
    </row>
    <row r="107" spans="1:10" ht="32.25" customHeight="1" x14ac:dyDescent="0.15">
      <c r="A107" t="s">
        <v>19</v>
      </c>
    </row>
    <row r="108" spans="1:10" ht="32.25" customHeight="1" x14ac:dyDescent="0.15">
      <c r="A108" s="287"/>
      <c r="B108" s="288"/>
      <c r="C108" s="288"/>
      <c r="D108" s="288"/>
      <c r="E108" s="288"/>
      <c r="F108" s="288"/>
      <c r="G108" s="288"/>
      <c r="H108" s="288"/>
      <c r="I108" s="288"/>
      <c r="J108" s="289"/>
    </row>
    <row r="109" spans="1:10" ht="32.25" customHeight="1" x14ac:dyDescent="0.15">
      <c r="A109" s="290"/>
      <c r="B109" s="291"/>
      <c r="C109" s="291"/>
      <c r="D109" s="291"/>
      <c r="E109" s="291"/>
      <c r="F109" s="291"/>
      <c r="G109" s="291"/>
      <c r="H109" s="291"/>
      <c r="I109" s="291"/>
      <c r="J109" s="292"/>
    </row>
    <row r="110" spans="1:10" ht="32.25" customHeight="1" x14ac:dyDescent="0.15">
      <c r="A110" s="293"/>
      <c r="B110" s="294"/>
      <c r="C110" s="294"/>
      <c r="D110" s="294"/>
      <c r="E110" s="294"/>
      <c r="F110" s="294"/>
      <c r="G110" s="294"/>
      <c r="H110" s="294"/>
      <c r="I110" s="294"/>
      <c r="J110" s="295"/>
    </row>
    <row r="111" spans="1:10" ht="32.25" customHeight="1" x14ac:dyDescent="0.15"/>
    <row r="112" spans="1:10" ht="32.25" customHeight="1" x14ac:dyDescent="0.15">
      <c r="A112" s="282" t="s">
        <v>144</v>
      </c>
      <c r="B112" s="282"/>
    </row>
    <row r="113" spans="1:10" ht="27.75" customHeight="1" x14ac:dyDescent="0.15">
      <c r="A113" s="284" t="s">
        <v>12</v>
      </c>
      <c r="B113" s="284"/>
      <c r="C113" s="230" t="s">
        <v>314</v>
      </c>
      <c r="D113" s="240"/>
      <c r="E113" s="285" t="s">
        <v>13</v>
      </c>
      <c r="F113" s="286"/>
      <c r="G113" s="2" t="s">
        <v>315</v>
      </c>
      <c r="H113" s="230" t="s">
        <v>316</v>
      </c>
      <c r="I113" s="240"/>
    </row>
    <row r="114" spans="1:10" ht="18" customHeight="1" x14ac:dyDescent="0.15"/>
    <row r="115" spans="1:10" ht="32.25" customHeight="1" x14ac:dyDescent="0.15">
      <c r="A115" s="8"/>
      <c r="B115" s="9" t="s">
        <v>14</v>
      </c>
      <c r="C115" s="283" t="s">
        <v>15</v>
      </c>
      <c r="D115" s="283"/>
      <c r="E115" s="283"/>
      <c r="F115" s="283"/>
      <c r="G115" s="283"/>
      <c r="H115" s="9" t="s">
        <v>16</v>
      </c>
      <c r="I115" s="5" t="s">
        <v>17</v>
      </c>
      <c r="J115" s="9" t="s">
        <v>18</v>
      </c>
    </row>
    <row r="116" spans="1:10" ht="32.25" customHeight="1" x14ac:dyDescent="0.15">
      <c r="A116" s="11">
        <v>0.375</v>
      </c>
      <c r="B116" s="9">
        <v>1</v>
      </c>
      <c r="C116" s="75" t="s">
        <v>128</v>
      </c>
      <c r="D116" s="12">
        <v>0</v>
      </c>
      <c r="E116" s="12" t="s">
        <v>40</v>
      </c>
      <c r="F116" s="9">
        <v>1</v>
      </c>
      <c r="G116" s="75" t="s">
        <v>124</v>
      </c>
      <c r="H116" s="149" t="s">
        <v>317</v>
      </c>
      <c r="I116" s="13" t="s">
        <v>321</v>
      </c>
      <c r="J116" s="13"/>
    </row>
    <row r="117" spans="1:10" ht="32.25" customHeight="1" x14ac:dyDescent="0.15">
      <c r="A117" s="11">
        <v>0.4375</v>
      </c>
      <c r="B117" s="9">
        <v>2</v>
      </c>
      <c r="C117" s="75" t="s">
        <v>117</v>
      </c>
      <c r="D117" s="9">
        <v>3</v>
      </c>
      <c r="E117" s="9" t="s">
        <v>40</v>
      </c>
      <c r="F117" s="14">
        <v>0</v>
      </c>
      <c r="G117" s="18" t="s">
        <v>122</v>
      </c>
      <c r="H117" s="149" t="s">
        <v>318</v>
      </c>
      <c r="I117" s="13"/>
      <c r="J117" s="13"/>
    </row>
    <row r="118" spans="1:10" ht="32.25" customHeight="1" x14ac:dyDescent="0.15">
      <c r="A118" s="11">
        <v>0.5</v>
      </c>
      <c r="B118" s="12">
        <v>2</v>
      </c>
      <c r="C118" s="95" t="s">
        <v>119</v>
      </c>
      <c r="D118" s="12">
        <v>0</v>
      </c>
      <c r="E118" s="12" t="s">
        <v>40</v>
      </c>
      <c r="F118" s="12">
        <v>5</v>
      </c>
      <c r="G118" s="94" t="s">
        <v>135</v>
      </c>
      <c r="H118" s="152" t="s">
        <v>319</v>
      </c>
      <c r="I118" s="13" t="s">
        <v>320</v>
      </c>
      <c r="J118" s="13"/>
    </row>
    <row r="119" spans="1:10" ht="32.25" customHeight="1" x14ac:dyDescent="0.15">
      <c r="A119" s="15">
        <v>0.5625</v>
      </c>
      <c r="B119" s="9">
        <v>2</v>
      </c>
      <c r="C119" s="94" t="s">
        <v>134</v>
      </c>
      <c r="D119" s="16">
        <v>0</v>
      </c>
      <c r="E119" s="62" t="s">
        <v>40</v>
      </c>
      <c r="F119" s="17" t="s">
        <v>324</v>
      </c>
      <c r="G119" s="75" t="s">
        <v>118</v>
      </c>
      <c r="H119" s="149" t="s">
        <v>322</v>
      </c>
      <c r="I119" s="13" t="s">
        <v>323</v>
      </c>
      <c r="J119" s="13"/>
    </row>
    <row r="120" spans="1:10" ht="32.25" customHeight="1" x14ac:dyDescent="0.15">
      <c r="A120" s="15">
        <v>0.625</v>
      </c>
      <c r="B120" s="9">
        <v>2</v>
      </c>
      <c r="C120" s="134" t="s">
        <v>106</v>
      </c>
      <c r="D120" s="9">
        <v>2</v>
      </c>
      <c r="E120" s="9" t="s">
        <v>40</v>
      </c>
      <c r="F120" s="9">
        <v>1</v>
      </c>
      <c r="G120" s="75" t="s">
        <v>120</v>
      </c>
      <c r="H120" s="149" t="s">
        <v>325</v>
      </c>
      <c r="I120" s="13" t="s">
        <v>326</v>
      </c>
      <c r="J120" s="13"/>
    </row>
    <row r="121" spans="1:10" ht="32.25" customHeight="1" x14ac:dyDescent="0.15">
      <c r="A121" t="s">
        <v>19</v>
      </c>
    </row>
    <row r="122" spans="1:10" ht="32.25" customHeight="1" x14ac:dyDescent="0.15">
      <c r="A122" s="273"/>
      <c r="B122" s="274"/>
      <c r="C122" s="274"/>
      <c r="D122" s="274"/>
      <c r="E122" s="274"/>
      <c r="F122" s="274"/>
      <c r="G122" s="274"/>
      <c r="H122" s="274"/>
      <c r="I122" s="274"/>
      <c r="J122" s="275"/>
    </row>
    <row r="123" spans="1:10" ht="32.25" customHeight="1" x14ac:dyDescent="0.15">
      <c r="A123" s="276"/>
      <c r="B123" s="277"/>
      <c r="C123" s="277"/>
      <c r="D123" s="277"/>
      <c r="E123" s="277"/>
      <c r="F123" s="277"/>
      <c r="G123" s="277"/>
      <c r="H123" s="277"/>
      <c r="I123" s="277"/>
      <c r="J123" s="278"/>
    </row>
    <row r="124" spans="1:10" ht="14.25" customHeight="1" x14ac:dyDescent="0.15">
      <c r="A124" s="279"/>
      <c r="B124" s="280"/>
      <c r="C124" s="280"/>
      <c r="D124" s="280"/>
      <c r="E124" s="280"/>
      <c r="F124" s="280"/>
      <c r="G124" s="280"/>
      <c r="H124" s="280"/>
      <c r="I124" s="280"/>
      <c r="J124" s="281"/>
    </row>
    <row r="125" spans="1:10" ht="14.25" customHeight="1" x14ac:dyDescent="0.15"/>
    <row r="126" spans="1:10" ht="27" customHeight="1" x14ac:dyDescent="0.15">
      <c r="A126" s="282" t="s">
        <v>145</v>
      </c>
      <c r="B126" s="282"/>
    </row>
    <row r="127" spans="1:10" ht="21.75" customHeight="1" x14ac:dyDescent="0.15">
      <c r="A127" s="284" t="s">
        <v>12</v>
      </c>
      <c r="B127" s="284"/>
      <c r="C127" s="230" t="s">
        <v>338</v>
      </c>
      <c r="D127" s="240"/>
      <c r="E127" s="285" t="s">
        <v>13</v>
      </c>
      <c r="F127" s="286"/>
      <c r="G127" s="2" t="s">
        <v>339</v>
      </c>
      <c r="H127" s="230" t="s">
        <v>340</v>
      </c>
      <c r="I127" s="240"/>
    </row>
    <row r="128" spans="1:10" ht="17.25" customHeight="1" x14ac:dyDescent="0.15"/>
    <row r="129" spans="1:10" ht="32.25" customHeight="1" x14ac:dyDescent="0.15">
      <c r="A129" s="8"/>
      <c r="B129" s="9" t="s">
        <v>14</v>
      </c>
      <c r="C129" s="283" t="s">
        <v>15</v>
      </c>
      <c r="D129" s="283"/>
      <c r="E129" s="283"/>
      <c r="F129" s="283"/>
      <c r="G129" s="283"/>
      <c r="H129" s="9" t="s">
        <v>16</v>
      </c>
      <c r="I129" s="5" t="s">
        <v>17</v>
      </c>
      <c r="J129" s="9" t="s">
        <v>18</v>
      </c>
    </row>
    <row r="130" spans="1:10" ht="32.25" customHeight="1" x14ac:dyDescent="0.15">
      <c r="A130" s="11">
        <v>0.375</v>
      </c>
      <c r="B130" s="9">
        <v>1</v>
      </c>
      <c r="C130" s="75" t="s">
        <v>129</v>
      </c>
      <c r="D130" s="12">
        <v>0</v>
      </c>
      <c r="E130" s="12" t="s">
        <v>40</v>
      </c>
      <c r="F130" s="9">
        <v>1</v>
      </c>
      <c r="G130" s="75" t="s">
        <v>128</v>
      </c>
      <c r="H130" s="158" t="s">
        <v>342</v>
      </c>
      <c r="I130" s="146" t="s">
        <v>347</v>
      </c>
      <c r="J130" s="13"/>
    </row>
    <row r="131" spans="1:10" ht="32.25" customHeight="1" x14ac:dyDescent="0.15">
      <c r="A131" s="11">
        <v>0.4375</v>
      </c>
      <c r="B131" s="9">
        <v>1</v>
      </c>
      <c r="C131" s="75" t="s">
        <v>127</v>
      </c>
      <c r="D131" s="9">
        <v>1</v>
      </c>
      <c r="E131" s="9" t="s">
        <v>40</v>
      </c>
      <c r="F131" s="14">
        <v>0</v>
      </c>
      <c r="G131" s="75" t="s">
        <v>126</v>
      </c>
      <c r="H131" s="158" t="s">
        <v>343</v>
      </c>
      <c r="I131" s="13" t="s">
        <v>348</v>
      </c>
      <c r="J131" s="13"/>
    </row>
    <row r="132" spans="1:10" ht="32.25" customHeight="1" x14ac:dyDescent="0.15">
      <c r="A132" s="11">
        <v>0.5</v>
      </c>
      <c r="B132" s="12">
        <v>1</v>
      </c>
      <c r="C132" s="18" t="s">
        <v>53</v>
      </c>
      <c r="D132" s="12">
        <v>2</v>
      </c>
      <c r="E132" s="12" t="s">
        <v>40</v>
      </c>
      <c r="F132" s="12">
        <v>1</v>
      </c>
      <c r="G132" s="75" t="s">
        <v>124</v>
      </c>
      <c r="H132" s="161" t="s">
        <v>344</v>
      </c>
      <c r="I132" s="13" t="s">
        <v>349</v>
      </c>
      <c r="J132" s="13"/>
    </row>
    <row r="133" spans="1:10" ht="32.25" customHeight="1" x14ac:dyDescent="0.15">
      <c r="A133" s="15">
        <v>0.5625</v>
      </c>
      <c r="B133" s="9">
        <v>1</v>
      </c>
      <c r="C133" s="75" t="s">
        <v>123</v>
      </c>
      <c r="D133" s="16">
        <v>5</v>
      </c>
      <c r="E133" s="62" t="s">
        <v>40</v>
      </c>
      <c r="F133" s="17" t="s">
        <v>341</v>
      </c>
      <c r="G133" s="75" t="s">
        <v>132</v>
      </c>
      <c r="H133" s="158" t="s">
        <v>345</v>
      </c>
      <c r="I133" s="13"/>
      <c r="J133" s="13"/>
    </row>
    <row r="134" spans="1:10" ht="32.25" customHeight="1" x14ac:dyDescent="0.15">
      <c r="A134" s="15">
        <v>0.625</v>
      </c>
      <c r="B134" s="9">
        <v>1</v>
      </c>
      <c r="C134" s="75" t="s">
        <v>125</v>
      </c>
      <c r="D134" s="9">
        <v>4</v>
      </c>
      <c r="E134" s="9" t="s">
        <v>40</v>
      </c>
      <c r="F134" s="9">
        <v>0</v>
      </c>
      <c r="G134" s="62" t="s">
        <v>130</v>
      </c>
      <c r="H134" s="158" t="s">
        <v>346</v>
      </c>
      <c r="I134" s="13" t="s">
        <v>350</v>
      </c>
      <c r="J134" s="13"/>
    </row>
    <row r="135" spans="1:10" ht="32.25" customHeight="1" x14ac:dyDescent="0.15">
      <c r="A135" t="s">
        <v>19</v>
      </c>
    </row>
    <row r="136" spans="1:10" ht="32.25" customHeight="1" x14ac:dyDescent="0.15">
      <c r="A136" s="273"/>
      <c r="B136" s="274"/>
      <c r="C136" s="274"/>
      <c r="D136" s="274"/>
      <c r="E136" s="274"/>
      <c r="F136" s="274"/>
      <c r="G136" s="274"/>
      <c r="H136" s="274"/>
      <c r="I136" s="274"/>
      <c r="J136" s="275"/>
    </row>
    <row r="137" spans="1:10" ht="32.25" customHeight="1" x14ac:dyDescent="0.15">
      <c r="A137" s="276"/>
      <c r="B137" s="277"/>
      <c r="C137" s="277"/>
      <c r="D137" s="277"/>
      <c r="E137" s="277"/>
      <c r="F137" s="277"/>
      <c r="G137" s="277"/>
      <c r="H137" s="277"/>
      <c r="I137" s="277"/>
      <c r="J137" s="278"/>
    </row>
    <row r="138" spans="1:10" ht="15.75" customHeight="1" x14ac:dyDescent="0.15">
      <c r="A138" s="279"/>
      <c r="B138" s="280"/>
      <c r="C138" s="280"/>
      <c r="D138" s="280"/>
      <c r="E138" s="280"/>
      <c r="F138" s="280"/>
      <c r="G138" s="280"/>
      <c r="H138" s="280"/>
      <c r="I138" s="280"/>
      <c r="J138" s="281"/>
    </row>
    <row r="139" spans="1:10" ht="32.25" customHeight="1" x14ac:dyDescent="0.15"/>
    <row r="140" spans="1:10" ht="32.25" customHeight="1" x14ac:dyDescent="0.15">
      <c r="A140" s="282" t="s">
        <v>146</v>
      </c>
      <c r="B140" s="282"/>
    </row>
    <row r="141" spans="1:10" ht="24.75" customHeight="1" x14ac:dyDescent="0.15">
      <c r="A141" s="284" t="s">
        <v>12</v>
      </c>
      <c r="B141" s="284"/>
      <c r="C141" s="230" t="s">
        <v>363</v>
      </c>
      <c r="D141" s="240"/>
      <c r="E141" s="285" t="s">
        <v>13</v>
      </c>
      <c r="F141" s="286"/>
      <c r="G141" s="2" t="s">
        <v>364</v>
      </c>
      <c r="H141" s="230" t="s">
        <v>365</v>
      </c>
      <c r="I141" s="240"/>
    </row>
    <row r="142" spans="1:10" ht="15" customHeight="1" x14ac:dyDescent="0.15"/>
    <row r="143" spans="1:10" ht="32.25" customHeight="1" x14ac:dyDescent="0.15">
      <c r="A143" s="8"/>
      <c r="B143" s="9" t="s">
        <v>14</v>
      </c>
      <c r="C143" s="283" t="s">
        <v>15</v>
      </c>
      <c r="D143" s="283"/>
      <c r="E143" s="283"/>
      <c r="F143" s="283"/>
      <c r="G143" s="283"/>
      <c r="H143" s="9" t="s">
        <v>16</v>
      </c>
      <c r="I143" s="5" t="s">
        <v>17</v>
      </c>
      <c r="J143" s="9" t="s">
        <v>18</v>
      </c>
    </row>
    <row r="144" spans="1:10" ht="32.25" customHeight="1" x14ac:dyDescent="0.15">
      <c r="A144" s="11">
        <v>0.375</v>
      </c>
      <c r="B144" s="9">
        <v>1</v>
      </c>
      <c r="C144" s="75" t="s">
        <v>123</v>
      </c>
      <c r="D144" s="12">
        <v>0</v>
      </c>
      <c r="E144" s="12" t="s">
        <v>40</v>
      </c>
      <c r="F144" s="9">
        <v>3</v>
      </c>
      <c r="G144" s="18" t="s">
        <v>53</v>
      </c>
      <c r="H144" s="162" t="s">
        <v>363</v>
      </c>
      <c r="I144" s="13"/>
      <c r="J144" s="13"/>
    </row>
    <row r="145" spans="1:10" ht="32.25" customHeight="1" x14ac:dyDescent="0.15">
      <c r="A145" s="11">
        <v>0.4375</v>
      </c>
      <c r="B145" s="9">
        <v>2</v>
      </c>
      <c r="C145" s="77" t="s">
        <v>106</v>
      </c>
      <c r="D145" s="9">
        <v>4</v>
      </c>
      <c r="E145" s="9" t="s">
        <v>40</v>
      </c>
      <c r="F145" s="14">
        <v>2</v>
      </c>
      <c r="G145" s="75" t="s">
        <v>118</v>
      </c>
      <c r="H145" s="162" t="s">
        <v>366</v>
      </c>
      <c r="I145" s="13" t="s">
        <v>367</v>
      </c>
      <c r="J145" s="13"/>
    </row>
    <row r="146" spans="1:10" ht="32.25" customHeight="1" x14ac:dyDescent="0.15">
      <c r="A146" s="11">
        <v>0.5</v>
      </c>
      <c r="B146" s="12">
        <v>2</v>
      </c>
      <c r="C146" s="94" t="s">
        <v>135</v>
      </c>
      <c r="D146" s="12">
        <v>1</v>
      </c>
      <c r="E146" s="12" t="s">
        <v>40</v>
      </c>
      <c r="F146" s="12">
        <v>0</v>
      </c>
      <c r="G146" s="62" t="s">
        <v>121</v>
      </c>
      <c r="H146" s="163" t="s">
        <v>368</v>
      </c>
      <c r="I146" s="13"/>
      <c r="J146" s="13"/>
    </row>
    <row r="147" spans="1:10" ht="32.25" customHeight="1" x14ac:dyDescent="0.15">
      <c r="A147" s="15">
        <v>0.5625</v>
      </c>
      <c r="B147" s="9">
        <v>2</v>
      </c>
      <c r="C147" s="95" t="s">
        <v>119</v>
      </c>
      <c r="D147" s="16">
        <v>2</v>
      </c>
      <c r="E147" s="62" t="s">
        <v>40</v>
      </c>
      <c r="F147" s="17" t="s">
        <v>369</v>
      </c>
      <c r="G147" s="18" t="s">
        <v>122</v>
      </c>
      <c r="H147" s="162" t="s">
        <v>370</v>
      </c>
      <c r="I147" s="13" t="s">
        <v>372</v>
      </c>
      <c r="J147" s="13"/>
    </row>
    <row r="148" spans="1:10" ht="32.25" customHeight="1" x14ac:dyDescent="0.15">
      <c r="A148" s="15">
        <v>0.625</v>
      </c>
      <c r="B148" s="9">
        <v>2</v>
      </c>
      <c r="C148" s="75" t="s">
        <v>120</v>
      </c>
      <c r="D148" s="9">
        <v>3</v>
      </c>
      <c r="E148" s="9" t="s">
        <v>40</v>
      </c>
      <c r="F148" s="9">
        <v>2</v>
      </c>
      <c r="G148" s="75" t="s">
        <v>117</v>
      </c>
      <c r="H148" s="162" t="s">
        <v>371</v>
      </c>
      <c r="I148" s="170" t="s">
        <v>373</v>
      </c>
      <c r="J148" s="13" t="s">
        <v>374</v>
      </c>
    </row>
    <row r="149" spans="1:10" ht="32.25" customHeight="1" x14ac:dyDescent="0.15">
      <c r="A149" t="s">
        <v>19</v>
      </c>
    </row>
    <row r="150" spans="1:10" ht="32.25" customHeight="1" x14ac:dyDescent="0.15">
      <c r="A150" s="273"/>
      <c r="B150" s="274"/>
      <c r="C150" s="274"/>
      <c r="D150" s="274"/>
      <c r="E150" s="274"/>
      <c r="F150" s="274"/>
      <c r="G150" s="274"/>
      <c r="H150" s="274"/>
      <c r="I150" s="274"/>
      <c r="J150" s="275"/>
    </row>
    <row r="151" spans="1:10" ht="32.25" customHeight="1" x14ac:dyDescent="0.15">
      <c r="A151" s="276"/>
      <c r="B151" s="277"/>
      <c r="C151" s="277"/>
      <c r="D151" s="277"/>
      <c r="E151" s="277"/>
      <c r="F151" s="277"/>
      <c r="G151" s="277"/>
      <c r="H151" s="277"/>
      <c r="I151" s="277"/>
      <c r="J151" s="278"/>
    </row>
    <row r="152" spans="1:10" ht="20.25" customHeight="1" x14ac:dyDescent="0.15">
      <c r="A152" s="279"/>
      <c r="B152" s="280"/>
      <c r="C152" s="280"/>
      <c r="D152" s="280"/>
      <c r="E152" s="280"/>
      <c r="F152" s="280"/>
      <c r="G152" s="280"/>
      <c r="H152" s="280"/>
      <c r="I152" s="280"/>
      <c r="J152" s="281"/>
    </row>
    <row r="153" spans="1:10" ht="20.25" customHeight="1" x14ac:dyDescent="0.15">
      <c r="A153" s="167"/>
      <c r="B153" s="167"/>
      <c r="C153" s="167"/>
      <c r="D153" s="167"/>
      <c r="E153" s="167"/>
      <c r="F153" s="167"/>
      <c r="G153" s="167"/>
      <c r="H153" s="167"/>
      <c r="I153" s="167"/>
      <c r="J153" s="167"/>
    </row>
    <row r="154" spans="1:10" ht="21" customHeight="1" x14ac:dyDescent="0.15">
      <c r="A154" s="96" t="s">
        <v>401</v>
      </c>
    </row>
    <row r="155" spans="1:10" ht="33" customHeight="1" x14ac:dyDescent="0.15">
      <c r="A155" s="284" t="s">
        <v>12</v>
      </c>
      <c r="B155" s="284"/>
      <c r="C155" s="230" t="s">
        <v>389</v>
      </c>
      <c r="D155" s="240"/>
      <c r="E155" s="285" t="s">
        <v>13</v>
      </c>
      <c r="F155" s="286"/>
      <c r="G155" s="2" t="s">
        <v>388</v>
      </c>
      <c r="H155" s="230"/>
      <c r="I155" s="240"/>
    </row>
    <row r="156" spans="1:10" ht="15.75" customHeight="1" x14ac:dyDescent="0.15"/>
    <row r="157" spans="1:10" ht="33" customHeight="1" x14ac:dyDescent="0.15">
      <c r="A157" s="8"/>
      <c r="B157" s="9" t="s">
        <v>14</v>
      </c>
      <c r="C157" s="283" t="s">
        <v>15</v>
      </c>
      <c r="D157" s="283"/>
      <c r="E157" s="283"/>
      <c r="F157" s="283"/>
      <c r="G157" s="283"/>
      <c r="H157" s="9" t="s">
        <v>16</v>
      </c>
      <c r="I157" s="5" t="s">
        <v>17</v>
      </c>
      <c r="J157" s="9" t="s">
        <v>18</v>
      </c>
    </row>
    <row r="158" spans="1:10" ht="33" customHeight="1" x14ac:dyDescent="0.15">
      <c r="A158" s="11">
        <v>0.375</v>
      </c>
      <c r="B158" s="168">
        <v>2</v>
      </c>
      <c r="C158" s="62" t="s">
        <v>58</v>
      </c>
      <c r="D158" s="16">
        <v>3</v>
      </c>
      <c r="E158" s="62" t="s">
        <v>40</v>
      </c>
      <c r="F158" s="17" t="s">
        <v>390</v>
      </c>
      <c r="G158" s="169" t="s">
        <v>59</v>
      </c>
      <c r="H158" s="168" t="s">
        <v>387</v>
      </c>
      <c r="I158" s="13"/>
      <c r="J158" s="13"/>
    </row>
    <row r="159" spans="1:10" ht="33" customHeight="1" x14ac:dyDescent="0.15">
      <c r="A159" s="11">
        <v>0.4375</v>
      </c>
      <c r="B159" s="9">
        <v>2</v>
      </c>
      <c r="C159" s="172" t="s">
        <v>395</v>
      </c>
      <c r="D159" s="9">
        <v>0</v>
      </c>
      <c r="E159" s="9" t="s">
        <v>40</v>
      </c>
      <c r="F159" s="14">
        <v>5</v>
      </c>
      <c r="G159" s="172" t="s">
        <v>396</v>
      </c>
      <c r="H159" s="172" t="s">
        <v>399</v>
      </c>
      <c r="I159" s="13"/>
      <c r="J159" s="13"/>
    </row>
    <row r="160" spans="1:10" ht="33" customHeight="1" x14ac:dyDescent="0.15">
      <c r="A160" s="11">
        <v>0.5</v>
      </c>
      <c r="B160" s="12">
        <v>1</v>
      </c>
      <c r="C160" s="172" t="s">
        <v>398</v>
      </c>
      <c r="D160" s="172">
        <v>0</v>
      </c>
      <c r="E160" s="172" t="s">
        <v>40</v>
      </c>
      <c r="F160" s="14">
        <v>5</v>
      </c>
      <c r="G160" s="172" t="s">
        <v>397</v>
      </c>
      <c r="H160" s="173" t="s">
        <v>399</v>
      </c>
      <c r="I160" s="13"/>
      <c r="J160" s="13"/>
    </row>
    <row r="161" spans="1:10" ht="33" customHeight="1" x14ac:dyDescent="0.15">
      <c r="A161" s="15">
        <v>0.5625</v>
      </c>
      <c r="B161" s="9"/>
      <c r="C161" s="16"/>
      <c r="D161" s="16"/>
      <c r="E161" s="62" t="s">
        <v>40</v>
      </c>
      <c r="F161" s="17"/>
      <c r="G161" s="18"/>
      <c r="H161" s="9"/>
      <c r="I161" s="13"/>
      <c r="J161" s="13"/>
    </row>
    <row r="162" spans="1:10" ht="33" customHeight="1" x14ac:dyDescent="0.15">
      <c r="A162" s="15">
        <v>0.625</v>
      </c>
      <c r="B162" s="9"/>
      <c r="C162" s="9"/>
      <c r="D162" s="9"/>
      <c r="E162" s="9" t="s">
        <v>40</v>
      </c>
      <c r="F162" s="9"/>
      <c r="G162" s="9"/>
      <c r="H162" s="9"/>
      <c r="I162" s="13"/>
      <c r="J162" s="13"/>
    </row>
    <row r="163" spans="1:10" ht="33" customHeight="1" x14ac:dyDescent="0.15">
      <c r="A163" t="s">
        <v>19</v>
      </c>
    </row>
    <row r="164" spans="1:10" ht="33" customHeight="1" x14ac:dyDescent="0.15">
      <c r="A164" s="273" t="s">
        <v>400</v>
      </c>
      <c r="B164" s="274"/>
      <c r="C164" s="274"/>
      <c r="D164" s="274"/>
      <c r="E164" s="274"/>
      <c r="F164" s="274"/>
      <c r="G164" s="274"/>
      <c r="H164" s="274"/>
      <c r="I164" s="274"/>
      <c r="J164" s="275"/>
    </row>
    <row r="165" spans="1:10" ht="33" customHeight="1" x14ac:dyDescent="0.15">
      <c r="A165" s="276"/>
      <c r="B165" s="277"/>
      <c r="C165" s="277"/>
      <c r="D165" s="277"/>
      <c r="E165" s="277"/>
      <c r="F165" s="277"/>
      <c r="G165" s="277"/>
      <c r="H165" s="277"/>
      <c r="I165" s="277"/>
      <c r="J165" s="278"/>
    </row>
    <row r="166" spans="1:10" ht="33" customHeight="1" x14ac:dyDescent="0.15">
      <c r="A166" s="279"/>
      <c r="B166" s="280"/>
      <c r="C166" s="280"/>
      <c r="D166" s="280"/>
      <c r="E166" s="280"/>
      <c r="F166" s="280"/>
      <c r="G166" s="280"/>
      <c r="H166" s="280"/>
      <c r="I166" s="280"/>
      <c r="J166" s="281"/>
    </row>
    <row r="167" spans="1:10" ht="32.25" customHeight="1" x14ac:dyDescent="0.15"/>
    <row r="168" spans="1:10" ht="21" customHeight="1" x14ac:dyDescent="0.15">
      <c r="A168" s="96" t="s">
        <v>402</v>
      </c>
    </row>
    <row r="169" spans="1:10" ht="33" customHeight="1" x14ac:dyDescent="0.15">
      <c r="A169" s="284" t="s">
        <v>12</v>
      </c>
      <c r="B169" s="284"/>
      <c r="C169" s="230" t="s">
        <v>403</v>
      </c>
      <c r="D169" s="240"/>
      <c r="E169" s="285" t="s">
        <v>13</v>
      </c>
      <c r="F169" s="286"/>
      <c r="G169" s="2" t="s">
        <v>404</v>
      </c>
      <c r="H169" s="230" t="s">
        <v>405</v>
      </c>
      <c r="I169" s="240"/>
    </row>
    <row r="170" spans="1:10" ht="15.75" customHeight="1" x14ac:dyDescent="0.15"/>
    <row r="171" spans="1:10" ht="33" customHeight="1" x14ac:dyDescent="0.15">
      <c r="A171" s="8"/>
      <c r="B171" s="75" t="s">
        <v>14</v>
      </c>
      <c r="C171" s="283" t="s">
        <v>15</v>
      </c>
      <c r="D171" s="283"/>
      <c r="E171" s="283"/>
      <c r="F171" s="283"/>
      <c r="G171" s="283"/>
      <c r="H171" s="75" t="s">
        <v>16</v>
      </c>
      <c r="I171" s="74" t="s">
        <v>17</v>
      </c>
      <c r="J171" s="75" t="s">
        <v>18</v>
      </c>
    </row>
    <row r="172" spans="1:10" ht="33" customHeight="1" x14ac:dyDescent="0.15">
      <c r="A172" s="11">
        <v>0.375</v>
      </c>
      <c r="B172" s="75">
        <v>1</v>
      </c>
      <c r="C172" s="177" t="s">
        <v>406</v>
      </c>
      <c r="D172" s="77">
        <v>4</v>
      </c>
      <c r="E172" s="77" t="s">
        <v>40</v>
      </c>
      <c r="F172" s="75">
        <v>3</v>
      </c>
      <c r="G172" s="174" t="s">
        <v>407</v>
      </c>
      <c r="H172" s="174" t="s">
        <v>403</v>
      </c>
      <c r="I172" s="13"/>
      <c r="J172" s="13"/>
    </row>
    <row r="173" spans="1:10" ht="33" customHeight="1" x14ac:dyDescent="0.15">
      <c r="A173" s="11">
        <v>0.4375</v>
      </c>
      <c r="B173" s="75">
        <v>1</v>
      </c>
      <c r="C173" s="174" t="s">
        <v>408</v>
      </c>
      <c r="D173" s="75">
        <v>2</v>
      </c>
      <c r="E173" s="75" t="s">
        <v>40</v>
      </c>
      <c r="F173" s="14">
        <v>1</v>
      </c>
      <c r="G173" s="174" t="s">
        <v>409</v>
      </c>
      <c r="H173" s="174" t="s">
        <v>410</v>
      </c>
      <c r="I173" s="13" t="s">
        <v>411</v>
      </c>
      <c r="J173" s="13"/>
    </row>
    <row r="174" spans="1:10" ht="33" customHeight="1" x14ac:dyDescent="0.15">
      <c r="A174" s="11">
        <v>0.5</v>
      </c>
      <c r="B174" s="77">
        <v>1</v>
      </c>
      <c r="C174" s="174" t="s">
        <v>412</v>
      </c>
      <c r="D174" s="77">
        <v>1</v>
      </c>
      <c r="E174" s="77" t="s">
        <v>40</v>
      </c>
      <c r="F174" s="77">
        <v>4</v>
      </c>
      <c r="G174" s="174" t="s">
        <v>405</v>
      </c>
      <c r="H174" s="177" t="s">
        <v>413</v>
      </c>
      <c r="I174" s="13" t="s">
        <v>414</v>
      </c>
      <c r="J174" s="13"/>
    </row>
    <row r="175" spans="1:10" ht="33" customHeight="1" x14ac:dyDescent="0.15">
      <c r="A175" s="15">
        <v>0.5625</v>
      </c>
      <c r="B175" s="75">
        <v>1</v>
      </c>
      <c r="C175" s="62" t="s">
        <v>415</v>
      </c>
      <c r="D175" s="16">
        <v>1</v>
      </c>
      <c r="E175" s="62" t="s">
        <v>40</v>
      </c>
      <c r="F175" s="17" t="s">
        <v>416</v>
      </c>
      <c r="G175" s="178" t="s">
        <v>417</v>
      </c>
      <c r="H175" s="174" t="s">
        <v>418</v>
      </c>
      <c r="I175" s="13"/>
      <c r="J175" s="13"/>
    </row>
    <row r="176" spans="1:10" ht="33" customHeight="1" x14ac:dyDescent="0.15">
      <c r="A176" s="15">
        <v>0.625</v>
      </c>
      <c r="B176" s="75">
        <v>1</v>
      </c>
      <c r="C176" s="174" t="s">
        <v>419</v>
      </c>
      <c r="D176" s="75">
        <v>1</v>
      </c>
      <c r="E176" s="75" t="s">
        <v>40</v>
      </c>
      <c r="F176" s="75">
        <v>1</v>
      </c>
      <c r="G176" s="174" t="s">
        <v>420</v>
      </c>
      <c r="H176" s="174" t="s">
        <v>421</v>
      </c>
      <c r="I176" s="146" t="s">
        <v>422</v>
      </c>
      <c r="J176" s="13"/>
    </row>
    <row r="177" spans="1:10" ht="33" customHeight="1" x14ac:dyDescent="0.15">
      <c r="A177" t="s">
        <v>19</v>
      </c>
    </row>
    <row r="178" spans="1:10" ht="33" customHeight="1" x14ac:dyDescent="0.15">
      <c r="A178" s="273"/>
      <c r="B178" s="274"/>
      <c r="C178" s="274"/>
      <c r="D178" s="274"/>
      <c r="E178" s="274"/>
      <c r="F178" s="274"/>
      <c r="G178" s="274"/>
      <c r="H178" s="274"/>
      <c r="I178" s="274"/>
      <c r="J178" s="275"/>
    </row>
    <row r="179" spans="1:10" ht="33" customHeight="1" x14ac:dyDescent="0.15">
      <c r="A179" s="276"/>
      <c r="B179" s="277"/>
      <c r="C179" s="277"/>
      <c r="D179" s="277"/>
      <c r="E179" s="277"/>
      <c r="F179" s="277"/>
      <c r="G179" s="277"/>
      <c r="H179" s="277"/>
      <c r="I179" s="277"/>
      <c r="J179" s="278"/>
    </row>
    <row r="180" spans="1:10" ht="33" customHeight="1" x14ac:dyDescent="0.15">
      <c r="A180" s="279"/>
      <c r="B180" s="280"/>
      <c r="C180" s="280"/>
      <c r="D180" s="280"/>
      <c r="E180" s="280"/>
      <c r="F180" s="280"/>
      <c r="G180" s="280"/>
      <c r="H180" s="280"/>
      <c r="I180" s="280"/>
      <c r="J180" s="281"/>
    </row>
    <row r="181" spans="1:10" ht="32.25" customHeight="1" x14ac:dyDescent="0.15"/>
    <row r="182" spans="1:10" ht="32.25" customHeight="1" x14ac:dyDescent="0.15">
      <c r="A182" s="282" t="s">
        <v>437</v>
      </c>
      <c r="B182" s="282"/>
    </row>
    <row r="183" spans="1:10" ht="29.25" customHeight="1" x14ac:dyDescent="0.15">
      <c r="A183" s="284" t="s">
        <v>12</v>
      </c>
      <c r="B183" s="284"/>
      <c r="C183" s="230" t="s">
        <v>438</v>
      </c>
      <c r="D183" s="240"/>
      <c r="E183" s="285" t="s">
        <v>13</v>
      </c>
      <c r="F183" s="286"/>
      <c r="G183" s="2" t="s">
        <v>439</v>
      </c>
      <c r="H183" s="230" t="s">
        <v>440</v>
      </c>
      <c r="I183" s="240"/>
    </row>
    <row r="184" spans="1:10" ht="15.75" customHeight="1" x14ac:dyDescent="0.15"/>
    <row r="185" spans="1:10" ht="32.25" customHeight="1" x14ac:dyDescent="0.15">
      <c r="A185" s="8"/>
      <c r="B185" s="9" t="s">
        <v>14</v>
      </c>
      <c r="C185" s="283" t="s">
        <v>15</v>
      </c>
      <c r="D185" s="283"/>
      <c r="E185" s="283"/>
      <c r="F185" s="283"/>
      <c r="G185" s="283"/>
      <c r="H185" s="9" t="s">
        <v>16</v>
      </c>
      <c r="I185" s="5" t="s">
        <v>17</v>
      </c>
      <c r="J185" s="9" t="s">
        <v>18</v>
      </c>
    </row>
    <row r="186" spans="1:10" ht="32.25" customHeight="1" x14ac:dyDescent="0.15">
      <c r="A186" s="11">
        <v>0.375</v>
      </c>
      <c r="B186" s="9">
        <v>2</v>
      </c>
      <c r="C186" s="95" t="s">
        <v>119</v>
      </c>
      <c r="D186" s="12">
        <v>3</v>
      </c>
      <c r="E186" s="12" t="s">
        <v>40</v>
      </c>
      <c r="F186" s="9">
        <v>2</v>
      </c>
      <c r="G186" s="75" t="s">
        <v>117</v>
      </c>
      <c r="H186" s="180" t="s">
        <v>441</v>
      </c>
      <c r="I186" s="13"/>
      <c r="J186" s="13"/>
    </row>
    <row r="187" spans="1:10" ht="32.25" customHeight="1" x14ac:dyDescent="0.15">
      <c r="A187" s="11">
        <v>0.4375</v>
      </c>
      <c r="B187" s="9">
        <v>2</v>
      </c>
      <c r="C187" s="18" t="s">
        <v>122</v>
      </c>
      <c r="D187" s="9">
        <v>0</v>
      </c>
      <c r="E187" s="9" t="s">
        <v>40</v>
      </c>
      <c r="F187" s="14">
        <v>3</v>
      </c>
      <c r="G187" s="75" t="s">
        <v>118</v>
      </c>
      <c r="H187" s="180" t="s">
        <v>442</v>
      </c>
      <c r="I187" s="13" t="s">
        <v>443</v>
      </c>
      <c r="J187" s="13"/>
    </row>
    <row r="188" spans="1:10" ht="32.25" customHeight="1" x14ac:dyDescent="0.15">
      <c r="A188" s="11">
        <v>0.5</v>
      </c>
      <c r="B188" s="12">
        <v>2</v>
      </c>
      <c r="C188" s="77" t="s">
        <v>106</v>
      </c>
      <c r="D188" s="12">
        <v>2</v>
      </c>
      <c r="E188" s="12" t="s">
        <v>40</v>
      </c>
      <c r="F188" s="12">
        <v>0</v>
      </c>
      <c r="G188" s="62" t="s">
        <v>121</v>
      </c>
      <c r="H188" s="181" t="s">
        <v>444</v>
      </c>
      <c r="I188" s="13"/>
      <c r="J188" s="13"/>
    </row>
    <row r="189" spans="1:10" ht="32.25" customHeight="1" x14ac:dyDescent="0.15">
      <c r="A189" s="15">
        <v>0.5625</v>
      </c>
      <c r="B189" s="9">
        <v>2</v>
      </c>
      <c r="C189" s="94" t="s">
        <v>135</v>
      </c>
      <c r="D189" s="16">
        <v>3</v>
      </c>
      <c r="E189" s="62" t="s">
        <v>40</v>
      </c>
      <c r="F189" s="17" t="s">
        <v>447</v>
      </c>
      <c r="G189" s="94" t="s">
        <v>134</v>
      </c>
      <c r="H189" s="180" t="s">
        <v>445</v>
      </c>
      <c r="I189" s="13" t="s">
        <v>446</v>
      </c>
      <c r="J189" s="13"/>
    </row>
    <row r="190" spans="1:10" ht="32.25" customHeight="1" x14ac:dyDescent="0.15">
      <c r="A190" s="15">
        <v>0.625</v>
      </c>
      <c r="B190" s="9"/>
      <c r="C190" s="9"/>
      <c r="D190" s="9"/>
      <c r="E190" s="9" t="s">
        <v>40</v>
      </c>
      <c r="F190" s="9"/>
      <c r="G190" s="9"/>
      <c r="H190" s="9"/>
      <c r="I190" s="13"/>
      <c r="J190" s="13"/>
    </row>
    <row r="191" spans="1:10" ht="32.25" customHeight="1" x14ac:dyDescent="0.15">
      <c r="A191" t="s">
        <v>19</v>
      </c>
    </row>
    <row r="192" spans="1:10" ht="32.25" customHeight="1" x14ac:dyDescent="0.15">
      <c r="A192" s="296" t="s">
        <v>448</v>
      </c>
      <c r="B192" s="297"/>
      <c r="C192" s="297"/>
      <c r="D192" s="297"/>
      <c r="E192" s="297"/>
      <c r="F192" s="297"/>
      <c r="G192" s="297"/>
      <c r="H192" s="297"/>
      <c r="I192" s="297"/>
      <c r="J192" s="298"/>
    </row>
    <row r="193" spans="1:10" ht="32.25" customHeight="1" x14ac:dyDescent="0.15">
      <c r="A193" s="299"/>
      <c r="B193" s="300"/>
      <c r="C193" s="300"/>
      <c r="D193" s="300"/>
      <c r="E193" s="300"/>
      <c r="F193" s="300"/>
      <c r="G193" s="300"/>
      <c r="H193" s="300"/>
      <c r="I193" s="300"/>
      <c r="J193" s="301"/>
    </row>
    <row r="194" spans="1:10" ht="32.25" customHeight="1" x14ac:dyDescent="0.15">
      <c r="A194" s="302"/>
      <c r="B194" s="303"/>
      <c r="C194" s="303"/>
      <c r="D194" s="303"/>
      <c r="E194" s="303"/>
      <c r="F194" s="303"/>
      <c r="G194" s="303"/>
      <c r="H194" s="303"/>
      <c r="I194" s="303"/>
      <c r="J194" s="304"/>
    </row>
    <row r="195" spans="1:10" ht="31.5" customHeight="1" x14ac:dyDescent="0.15"/>
    <row r="196" spans="1:10" ht="31.5" customHeight="1" x14ac:dyDescent="0.15">
      <c r="A196" s="28" t="s">
        <v>147</v>
      </c>
      <c r="B196" s="28"/>
    </row>
    <row r="197" spans="1:10" ht="31.5" customHeight="1" x14ac:dyDescent="0.15">
      <c r="A197" s="284" t="s">
        <v>12</v>
      </c>
      <c r="B197" s="284"/>
      <c r="C197" s="230" t="s">
        <v>461</v>
      </c>
      <c r="D197" s="240"/>
      <c r="E197" s="285" t="s">
        <v>13</v>
      </c>
      <c r="F197" s="286"/>
      <c r="G197" s="2" t="s">
        <v>462</v>
      </c>
      <c r="H197" s="230" t="s">
        <v>462</v>
      </c>
      <c r="I197" s="240"/>
    </row>
    <row r="198" spans="1:10" ht="31.5" customHeight="1" x14ac:dyDescent="0.15"/>
    <row r="199" spans="1:10" ht="31.5" customHeight="1" x14ac:dyDescent="0.15">
      <c r="A199" s="8"/>
      <c r="B199" s="9" t="s">
        <v>14</v>
      </c>
      <c r="C199" s="283" t="s">
        <v>15</v>
      </c>
      <c r="D199" s="283"/>
      <c r="E199" s="283"/>
      <c r="F199" s="283"/>
      <c r="G199" s="283"/>
      <c r="H199" s="9" t="s">
        <v>16</v>
      </c>
      <c r="I199" s="5" t="s">
        <v>17</v>
      </c>
      <c r="J199" s="9" t="s">
        <v>18</v>
      </c>
    </row>
    <row r="200" spans="1:10" ht="31.5" customHeight="1" x14ac:dyDescent="0.15">
      <c r="A200" s="11">
        <v>0.375</v>
      </c>
      <c r="B200" s="9">
        <v>1</v>
      </c>
      <c r="C200" s="77" t="s">
        <v>129</v>
      </c>
      <c r="D200" s="12">
        <v>4</v>
      </c>
      <c r="E200" s="12" t="s">
        <v>40</v>
      </c>
      <c r="F200" s="9">
        <v>3</v>
      </c>
      <c r="G200" s="75" t="s">
        <v>124</v>
      </c>
      <c r="H200" s="185" t="s">
        <v>461</v>
      </c>
      <c r="I200" s="13"/>
      <c r="J200" s="13"/>
    </row>
    <row r="201" spans="1:10" ht="31.5" customHeight="1" x14ac:dyDescent="0.15">
      <c r="A201" s="11">
        <v>0.4375</v>
      </c>
      <c r="B201" s="9">
        <v>1</v>
      </c>
      <c r="C201" s="75" t="s">
        <v>125</v>
      </c>
      <c r="D201" s="9">
        <v>1</v>
      </c>
      <c r="E201" s="9" t="s">
        <v>40</v>
      </c>
      <c r="F201" s="14">
        <v>2</v>
      </c>
      <c r="G201" s="75" t="s">
        <v>131</v>
      </c>
      <c r="H201" s="185" t="s">
        <v>463</v>
      </c>
      <c r="I201" s="13" t="s">
        <v>464</v>
      </c>
      <c r="J201" s="13"/>
    </row>
    <row r="202" spans="1:10" ht="31.5" customHeight="1" x14ac:dyDescent="0.15">
      <c r="A202" s="11">
        <v>0.5</v>
      </c>
      <c r="B202" s="12">
        <v>1</v>
      </c>
      <c r="C202" s="75" t="s">
        <v>127</v>
      </c>
      <c r="D202" s="12">
        <v>4</v>
      </c>
      <c r="E202" s="12" t="s">
        <v>40</v>
      </c>
      <c r="F202" s="12">
        <v>2</v>
      </c>
      <c r="G202" s="75" t="s">
        <v>133</v>
      </c>
      <c r="H202" s="186" t="s">
        <v>465</v>
      </c>
      <c r="I202" s="13"/>
      <c r="J202" s="13"/>
    </row>
    <row r="203" spans="1:10" ht="31.5" customHeight="1" x14ac:dyDescent="0.15">
      <c r="A203" s="15">
        <v>0.5625</v>
      </c>
      <c r="B203" s="9">
        <v>1</v>
      </c>
      <c r="C203" s="75" t="s">
        <v>123</v>
      </c>
      <c r="D203" s="16">
        <v>1</v>
      </c>
      <c r="E203" s="62" t="s">
        <v>40</v>
      </c>
      <c r="F203" s="17" t="s">
        <v>468</v>
      </c>
      <c r="G203" s="75" t="s">
        <v>126</v>
      </c>
      <c r="H203" s="185" t="s">
        <v>466</v>
      </c>
      <c r="I203" s="13" t="s">
        <v>467</v>
      </c>
      <c r="J203" s="13"/>
    </row>
    <row r="204" spans="1:10" ht="31.5" customHeight="1" x14ac:dyDescent="0.15">
      <c r="A204" s="15">
        <v>0.625</v>
      </c>
      <c r="B204" s="9">
        <v>1</v>
      </c>
      <c r="C204" s="75" t="s">
        <v>132</v>
      </c>
      <c r="D204" s="9">
        <v>0</v>
      </c>
      <c r="E204" s="9" t="s">
        <v>40</v>
      </c>
      <c r="F204" s="9">
        <v>9</v>
      </c>
      <c r="G204" s="75" t="s">
        <v>128</v>
      </c>
      <c r="H204" s="185" t="s">
        <v>469</v>
      </c>
      <c r="I204" s="13"/>
      <c r="J204" s="13"/>
    </row>
    <row r="205" spans="1:10" ht="31.5" customHeight="1" x14ac:dyDescent="0.15">
      <c r="A205" t="s">
        <v>19</v>
      </c>
    </row>
    <row r="206" spans="1:10" ht="31.5" customHeight="1" x14ac:dyDescent="0.15">
      <c r="A206" s="273"/>
      <c r="B206" s="274"/>
      <c r="C206" s="274"/>
      <c r="D206" s="274"/>
      <c r="E206" s="274"/>
      <c r="F206" s="274"/>
      <c r="G206" s="274"/>
      <c r="H206" s="274"/>
      <c r="I206" s="274"/>
      <c r="J206" s="275"/>
    </row>
    <row r="207" spans="1:10" ht="31.5" customHeight="1" x14ac:dyDescent="0.15">
      <c r="A207" s="276"/>
      <c r="B207" s="277"/>
      <c r="C207" s="277"/>
      <c r="D207" s="277"/>
      <c r="E207" s="277"/>
      <c r="F207" s="277"/>
      <c r="G207" s="277"/>
      <c r="H207" s="277"/>
      <c r="I207" s="277"/>
      <c r="J207" s="278"/>
    </row>
    <row r="208" spans="1:10" ht="27" customHeight="1" x14ac:dyDescent="0.15">
      <c r="A208" s="279"/>
      <c r="B208" s="280"/>
      <c r="C208" s="280"/>
      <c r="D208" s="280"/>
      <c r="E208" s="280"/>
      <c r="F208" s="280"/>
      <c r="G208" s="280"/>
      <c r="H208" s="280"/>
      <c r="I208" s="280"/>
      <c r="J208" s="281"/>
    </row>
    <row r="209" spans="1:10" ht="14.25" customHeight="1" x14ac:dyDescent="0.15">
      <c r="A209" s="76"/>
      <c r="B209" s="76"/>
      <c r="C209" s="76"/>
      <c r="D209" s="76"/>
      <c r="E209" s="76"/>
      <c r="F209" s="76"/>
      <c r="G209" s="76"/>
      <c r="H209" s="76"/>
      <c r="I209" s="76"/>
      <c r="J209" s="76"/>
    </row>
    <row r="210" spans="1:10" ht="32.25" customHeight="1" x14ac:dyDescent="0.15">
      <c r="A210" s="282" t="s">
        <v>136</v>
      </c>
      <c r="B210" s="282"/>
    </row>
    <row r="211" spans="1:10" ht="30.75" customHeight="1" x14ac:dyDescent="0.15">
      <c r="A211" s="284" t="s">
        <v>12</v>
      </c>
      <c r="B211" s="284"/>
      <c r="C211" s="230" t="s">
        <v>484</v>
      </c>
      <c r="D211" s="240"/>
      <c r="E211" s="285" t="s">
        <v>13</v>
      </c>
      <c r="F211" s="286"/>
      <c r="G211" s="2" t="s">
        <v>485</v>
      </c>
      <c r="H211" s="230" t="s">
        <v>486</v>
      </c>
      <c r="I211" s="240"/>
    </row>
    <row r="212" spans="1:10" ht="18" customHeight="1" x14ac:dyDescent="0.15"/>
    <row r="213" spans="1:10" ht="32.25" customHeight="1" x14ac:dyDescent="0.15">
      <c r="A213" s="8"/>
      <c r="B213" s="9" t="s">
        <v>14</v>
      </c>
      <c r="C213" s="283" t="s">
        <v>15</v>
      </c>
      <c r="D213" s="283"/>
      <c r="E213" s="283"/>
      <c r="F213" s="283"/>
      <c r="G213" s="283"/>
      <c r="H213" s="9" t="s">
        <v>16</v>
      </c>
      <c r="I213" s="5" t="s">
        <v>17</v>
      </c>
      <c r="J213" s="9" t="s">
        <v>18</v>
      </c>
    </row>
    <row r="214" spans="1:10" ht="32.25" customHeight="1" x14ac:dyDescent="0.15">
      <c r="A214" s="11">
        <v>0.375</v>
      </c>
      <c r="B214" s="9">
        <v>1</v>
      </c>
      <c r="C214" s="77" t="s">
        <v>125</v>
      </c>
      <c r="D214" s="12">
        <v>3</v>
      </c>
      <c r="E214" s="12" t="s">
        <v>40</v>
      </c>
      <c r="F214" s="9">
        <v>1</v>
      </c>
      <c r="G214" s="75" t="s">
        <v>126</v>
      </c>
      <c r="H214" s="190" t="s">
        <v>202</v>
      </c>
      <c r="I214" s="13" t="s">
        <v>491</v>
      </c>
      <c r="J214" s="13"/>
    </row>
    <row r="215" spans="1:10" ht="32.25" customHeight="1" x14ac:dyDescent="0.15">
      <c r="A215" s="11">
        <v>0.4375</v>
      </c>
      <c r="B215" s="9">
        <v>1</v>
      </c>
      <c r="C215" s="75" t="s">
        <v>127</v>
      </c>
      <c r="D215" s="9">
        <v>1</v>
      </c>
      <c r="E215" s="9" t="s">
        <v>40</v>
      </c>
      <c r="F215" s="14">
        <v>0</v>
      </c>
      <c r="G215" s="75" t="s">
        <v>128</v>
      </c>
      <c r="H215" s="192" t="s">
        <v>50</v>
      </c>
      <c r="I215" s="13" t="s">
        <v>492</v>
      </c>
      <c r="J215" s="13"/>
    </row>
    <row r="216" spans="1:10" ht="32.25" customHeight="1" x14ac:dyDescent="0.15">
      <c r="A216" s="11">
        <v>0.5</v>
      </c>
      <c r="B216" s="12">
        <v>1</v>
      </c>
      <c r="C216" s="75" t="s">
        <v>123</v>
      </c>
      <c r="D216" s="12">
        <v>3</v>
      </c>
      <c r="E216" s="12" t="s">
        <v>40</v>
      </c>
      <c r="F216" s="12">
        <v>4</v>
      </c>
      <c r="G216" s="75" t="s">
        <v>129</v>
      </c>
      <c r="H216" s="192" t="s">
        <v>488</v>
      </c>
      <c r="I216" s="13" t="s">
        <v>493</v>
      </c>
      <c r="J216" s="13"/>
    </row>
    <row r="217" spans="1:10" ht="32.25" customHeight="1" x14ac:dyDescent="0.15">
      <c r="A217" s="15">
        <v>0.5625</v>
      </c>
      <c r="B217" s="9">
        <v>1</v>
      </c>
      <c r="C217" s="62" t="s">
        <v>130</v>
      </c>
      <c r="D217" s="16">
        <v>1</v>
      </c>
      <c r="E217" s="62" t="s">
        <v>40</v>
      </c>
      <c r="F217" s="17" t="s">
        <v>487</v>
      </c>
      <c r="G217" s="18" t="s">
        <v>131</v>
      </c>
      <c r="H217" s="190" t="s">
        <v>489</v>
      </c>
      <c r="I217" s="13"/>
      <c r="J217" s="13"/>
    </row>
    <row r="218" spans="1:10" ht="32.25" customHeight="1" x14ac:dyDescent="0.15">
      <c r="A218" s="15">
        <v>0.625</v>
      </c>
      <c r="B218" s="9">
        <v>1</v>
      </c>
      <c r="C218" s="92" t="s">
        <v>44</v>
      </c>
      <c r="D218" s="92">
        <v>0</v>
      </c>
      <c r="E218" s="92" t="s">
        <v>40</v>
      </c>
      <c r="F218" s="92">
        <v>7</v>
      </c>
      <c r="G218" s="92" t="s">
        <v>55</v>
      </c>
      <c r="H218" s="190" t="s">
        <v>490</v>
      </c>
      <c r="I218" s="13" t="s">
        <v>494</v>
      </c>
      <c r="J218" s="13"/>
    </row>
    <row r="219" spans="1:10" ht="32.25" customHeight="1" x14ac:dyDescent="0.15">
      <c r="A219" t="s">
        <v>19</v>
      </c>
    </row>
    <row r="220" spans="1:10" ht="32.25" customHeight="1" x14ac:dyDescent="0.15">
      <c r="A220" s="287" t="s">
        <v>495</v>
      </c>
      <c r="B220" s="288"/>
      <c r="C220" s="288"/>
      <c r="D220" s="288"/>
      <c r="E220" s="288"/>
      <c r="F220" s="288"/>
      <c r="G220" s="288"/>
      <c r="H220" s="288"/>
      <c r="I220" s="288"/>
      <c r="J220" s="289"/>
    </row>
    <row r="221" spans="1:10" ht="32.25" customHeight="1" x14ac:dyDescent="0.15">
      <c r="A221" s="290"/>
      <c r="B221" s="291"/>
      <c r="C221" s="291"/>
      <c r="D221" s="291"/>
      <c r="E221" s="291"/>
      <c r="F221" s="291"/>
      <c r="G221" s="291"/>
      <c r="H221" s="291"/>
      <c r="I221" s="291"/>
      <c r="J221" s="292"/>
    </row>
    <row r="222" spans="1:10" ht="32.25" customHeight="1" x14ac:dyDescent="0.15">
      <c r="A222" s="293"/>
      <c r="B222" s="294"/>
      <c r="C222" s="294"/>
      <c r="D222" s="294"/>
      <c r="E222" s="294"/>
      <c r="F222" s="294"/>
      <c r="G222" s="294"/>
      <c r="H222" s="294"/>
      <c r="I222" s="294"/>
      <c r="J222" s="295"/>
    </row>
    <row r="223" spans="1:10" ht="32.25" customHeight="1" x14ac:dyDescent="0.15">
      <c r="A223" s="93"/>
      <c r="B223" s="93"/>
      <c r="C223" s="93"/>
      <c r="D223" s="93"/>
      <c r="E223" s="93"/>
      <c r="F223" s="93"/>
      <c r="G223" s="93"/>
      <c r="H223" s="93"/>
      <c r="I223" s="93"/>
      <c r="J223" s="93"/>
    </row>
    <row r="224" spans="1:10" ht="20.25" customHeight="1" x14ac:dyDescent="0.15">
      <c r="A224" t="s">
        <v>137</v>
      </c>
    </row>
    <row r="225" spans="1:10" ht="33" customHeight="1" x14ac:dyDescent="0.15">
      <c r="A225" s="284" t="s">
        <v>12</v>
      </c>
      <c r="B225" s="284"/>
      <c r="C225" s="230" t="s">
        <v>505</v>
      </c>
      <c r="D225" s="240"/>
      <c r="E225" s="285" t="s">
        <v>13</v>
      </c>
      <c r="F225" s="286"/>
      <c r="G225" s="2" t="s">
        <v>506</v>
      </c>
      <c r="H225" s="230" t="s">
        <v>507</v>
      </c>
      <c r="I225" s="240"/>
    </row>
    <row r="226" spans="1:10" ht="17.25" customHeight="1" x14ac:dyDescent="0.15"/>
    <row r="227" spans="1:10" ht="33" customHeight="1" x14ac:dyDescent="0.15">
      <c r="A227" s="8"/>
      <c r="B227" s="9" t="s">
        <v>14</v>
      </c>
      <c r="C227" s="283" t="s">
        <v>15</v>
      </c>
      <c r="D227" s="283"/>
      <c r="E227" s="283"/>
      <c r="F227" s="283"/>
      <c r="G227" s="283"/>
      <c r="H227" s="9" t="s">
        <v>16</v>
      </c>
      <c r="I227" s="5" t="s">
        <v>17</v>
      </c>
      <c r="J227" s="9" t="s">
        <v>18</v>
      </c>
    </row>
    <row r="228" spans="1:10" ht="33" customHeight="1" x14ac:dyDescent="0.15">
      <c r="A228" s="11">
        <v>0.375</v>
      </c>
      <c r="B228" s="9">
        <v>2</v>
      </c>
      <c r="C228" s="95" t="s">
        <v>119</v>
      </c>
      <c r="D228" s="12">
        <v>3</v>
      </c>
      <c r="E228" s="12" t="s">
        <v>40</v>
      </c>
      <c r="F228" s="9">
        <v>1</v>
      </c>
      <c r="G228" s="62" t="s">
        <v>121</v>
      </c>
      <c r="H228" s="195" t="s">
        <v>511</v>
      </c>
      <c r="I228" s="13" t="s">
        <v>512</v>
      </c>
      <c r="J228" s="13"/>
    </row>
    <row r="229" spans="1:10" ht="33" customHeight="1" x14ac:dyDescent="0.15">
      <c r="A229" s="11">
        <v>0.4375</v>
      </c>
      <c r="B229" s="9">
        <v>2</v>
      </c>
      <c r="C229" s="75" t="s">
        <v>120</v>
      </c>
      <c r="D229" s="9">
        <v>0</v>
      </c>
      <c r="E229" s="9" t="s">
        <v>40</v>
      </c>
      <c r="F229" s="14">
        <v>0</v>
      </c>
      <c r="G229" s="94" t="s">
        <v>134</v>
      </c>
      <c r="H229" s="195" t="s">
        <v>513</v>
      </c>
      <c r="I229" s="13" t="s">
        <v>514</v>
      </c>
      <c r="J229" s="13"/>
    </row>
    <row r="230" spans="1:10" ht="33" customHeight="1" x14ac:dyDescent="0.15">
      <c r="A230" s="11">
        <v>0.5</v>
      </c>
      <c r="B230" s="12">
        <v>2</v>
      </c>
      <c r="C230" s="94" t="s">
        <v>135</v>
      </c>
      <c r="D230" s="12">
        <v>3</v>
      </c>
      <c r="E230" s="12" t="s">
        <v>40</v>
      </c>
      <c r="F230" s="12">
        <v>1</v>
      </c>
      <c r="G230" s="75" t="s">
        <v>117</v>
      </c>
      <c r="H230" s="196" t="s">
        <v>515</v>
      </c>
      <c r="I230" s="13"/>
      <c r="J230" s="13"/>
    </row>
    <row r="231" spans="1:10" ht="33" customHeight="1" x14ac:dyDescent="0.15">
      <c r="A231" s="15">
        <v>0.5625</v>
      </c>
      <c r="B231" s="9">
        <v>2</v>
      </c>
      <c r="C231" s="77" t="s">
        <v>106</v>
      </c>
      <c r="D231" s="16">
        <v>4</v>
      </c>
      <c r="E231" s="62" t="s">
        <v>40</v>
      </c>
      <c r="F231" s="17" t="s">
        <v>508</v>
      </c>
      <c r="G231" s="18" t="s">
        <v>122</v>
      </c>
      <c r="H231" s="195" t="s">
        <v>516</v>
      </c>
      <c r="I231" s="13"/>
      <c r="J231" s="13"/>
    </row>
    <row r="232" spans="1:10" ht="33" customHeight="1" x14ac:dyDescent="0.15">
      <c r="A232" s="15">
        <v>0.625</v>
      </c>
      <c r="B232" s="9">
        <v>1</v>
      </c>
      <c r="C232" s="195" t="s">
        <v>509</v>
      </c>
      <c r="D232" s="9">
        <v>0</v>
      </c>
      <c r="E232" s="9" t="s">
        <v>40</v>
      </c>
      <c r="F232" s="9">
        <v>11</v>
      </c>
      <c r="G232" s="195" t="s">
        <v>510</v>
      </c>
      <c r="H232" s="195" t="s">
        <v>517</v>
      </c>
      <c r="I232" s="13"/>
      <c r="J232" s="13"/>
    </row>
    <row r="233" spans="1:10" ht="33" customHeight="1" x14ac:dyDescent="0.15">
      <c r="A233" t="s">
        <v>19</v>
      </c>
    </row>
    <row r="234" spans="1:10" ht="33" customHeight="1" x14ac:dyDescent="0.15">
      <c r="A234" s="273"/>
      <c r="B234" s="274"/>
      <c r="C234" s="274"/>
      <c r="D234" s="274"/>
      <c r="E234" s="274"/>
      <c r="F234" s="274"/>
      <c r="G234" s="274"/>
      <c r="H234" s="274"/>
      <c r="I234" s="274"/>
      <c r="J234" s="275"/>
    </row>
    <row r="235" spans="1:10" ht="33" customHeight="1" x14ac:dyDescent="0.15">
      <c r="A235" s="276"/>
      <c r="B235" s="277"/>
      <c r="C235" s="277"/>
      <c r="D235" s="277"/>
      <c r="E235" s="277"/>
      <c r="F235" s="277"/>
      <c r="G235" s="277"/>
      <c r="H235" s="277"/>
      <c r="I235" s="277"/>
      <c r="J235" s="278"/>
    </row>
    <row r="236" spans="1:10" ht="33" customHeight="1" x14ac:dyDescent="0.15">
      <c r="A236" s="279"/>
      <c r="B236" s="280"/>
      <c r="C236" s="280"/>
      <c r="D236" s="280"/>
      <c r="E236" s="280"/>
      <c r="F236" s="280"/>
      <c r="G236" s="280"/>
      <c r="H236" s="280"/>
      <c r="I236" s="280"/>
      <c r="J236" s="281"/>
    </row>
    <row r="237" spans="1:10" ht="32.25" customHeight="1" x14ac:dyDescent="0.15">
      <c r="A237" s="282" t="s">
        <v>524</v>
      </c>
      <c r="B237" s="282"/>
    </row>
    <row r="238" spans="1:10" ht="27.75" customHeight="1" x14ac:dyDescent="0.15">
      <c r="A238" s="284" t="s">
        <v>12</v>
      </c>
      <c r="B238" s="284"/>
      <c r="C238" s="230" t="s">
        <v>527</v>
      </c>
      <c r="D238" s="240"/>
      <c r="E238" s="285" t="s">
        <v>13</v>
      </c>
      <c r="F238" s="286"/>
      <c r="G238" s="2" t="s">
        <v>528</v>
      </c>
      <c r="H238" s="230" t="s">
        <v>529</v>
      </c>
      <c r="I238" s="240"/>
    </row>
    <row r="239" spans="1:10" ht="15.75" customHeight="1" x14ac:dyDescent="0.15"/>
    <row r="240" spans="1:10" ht="32.25" customHeight="1" x14ac:dyDescent="0.15">
      <c r="A240" s="8"/>
      <c r="B240" s="9" t="s">
        <v>14</v>
      </c>
      <c r="C240" s="283" t="s">
        <v>15</v>
      </c>
      <c r="D240" s="283"/>
      <c r="E240" s="283"/>
      <c r="F240" s="283"/>
      <c r="G240" s="283"/>
      <c r="H240" s="9" t="s">
        <v>16</v>
      </c>
      <c r="I240" s="5" t="s">
        <v>17</v>
      </c>
      <c r="J240" s="9" t="s">
        <v>18</v>
      </c>
    </row>
    <row r="241" spans="1:10" ht="32.25" customHeight="1" x14ac:dyDescent="0.15">
      <c r="A241" s="11">
        <v>0.375</v>
      </c>
      <c r="B241" s="9">
        <v>2</v>
      </c>
      <c r="C241" s="94" t="s">
        <v>135</v>
      </c>
      <c r="D241" s="12">
        <v>5</v>
      </c>
      <c r="E241" s="12" t="s">
        <v>40</v>
      </c>
      <c r="F241" s="9">
        <v>4</v>
      </c>
      <c r="G241" s="75" t="s">
        <v>120</v>
      </c>
      <c r="H241" s="198" t="s">
        <v>531</v>
      </c>
      <c r="I241" s="13" t="s">
        <v>536</v>
      </c>
      <c r="J241" s="13" t="s">
        <v>537</v>
      </c>
    </row>
    <row r="242" spans="1:10" ht="32.25" customHeight="1" x14ac:dyDescent="0.15">
      <c r="A242" s="11">
        <v>0.4375</v>
      </c>
      <c r="B242" s="9">
        <v>2</v>
      </c>
      <c r="C242" s="77" t="s">
        <v>106</v>
      </c>
      <c r="D242" s="9">
        <v>1</v>
      </c>
      <c r="E242" s="9" t="s">
        <v>40</v>
      </c>
      <c r="F242" s="14">
        <v>6</v>
      </c>
      <c r="G242" s="75" t="s">
        <v>117</v>
      </c>
      <c r="H242" s="198" t="s">
        <v>532</v>
      </c>
      <c r="I242" s="13" t="s">
        <v>538</v>
      </c>
      <c r="J242" s="13"/>
    </row>
    <row r="243" spans="1:10" ht="32.25" customHeight="1" x14ac:dyDescent="0.15">
      <c r="A243" s="11">
        <v>0.5</v>
      </c>
      <c r="B243" s="12">
        <v>2</v>
      </c>
      <c r="C243" s="62" t="s">
        <v>121</v>
      </c>
      <c r="D243" s="12">
        <v>5</v>
      </c>
      <c r="E243" s="12" t="s">
        <v>40</v>
      </c>
      <c r="F243" s="12">
        <v>0</v>
      </c>
      <c r="G243" s="75" t="s">
        <v>118</v>
      </c>
      <c r="H243" s="201" t="s">
        <v>533</v>
      </c>
      <c r="I243" s="13"/>
      <c r="J243" s="13"/>
    </row>
    <row r="244" spans="1:10" ht="32.25" customHeight="1" x14ac:dyDescent="0.15">
      <c r="A244" s="15">
        <v>0.5625</v>
      </c>
      <c r="B244" s="9">
        <v>2</v>
      </c>
      <c r="C244" s="95" t="s">
        <v>119</v>
      </c>
      <c r="D244" s="16">
        <v>11</v>
      </c>
      <c r="E244" s="62" t="s">
        <v>40</v>
      </c>
      <c r="F244" s="17" t="s">
        <v>530</v>
      </c>
      <c r="G244" s="94" t="s">
        <v>134</v>
      </c>
      <c r="H244" s="198" t="s">
        <v>534</v>
      </c>
      <c r="I244" s="13"/>
      <c r="J244" s="13"/>
    </row>
    <row r="245" spans="1:10" ht="32.25" customHeight="1" x14ac:dyDescent="0.15">
      <c r="A245" s="15">
        <v>0.625</v>
      </c>
      <c r="B245" s="9">
        <v>1</v>
      </c>
      <c r="C245" s="195" t="s">
        <v>509</v>
      </c>
      <c r="D245" s="9">
        <v>0</v>
      </c>
      <c r="E245" s="9" t="s">
        <v>40</v>
      </c>
      <c r="F245" s="9">
        <v>4</v>
      </c>
      <c r="G245" s="195" t="s">
        <v>525</v>
      </c>
      <c r="H245" s="198" t="s">
        <v>535</v>
      </c>
      <c r="I245" s="146" t="s">
        <v>539</v>
      </c>
      <c r="J245" s="13"/>
    </row>
    <row r="246" spans="1:10" ht="32.25" customHeight="1" x14ac:dyDescent="0.15">
      <c r="A246" t="s">
        <v>19</v>
      </c>
    </row>
    <row r="247" spans="1:10" ht="32.25" customHeight="1" x14ac:dyDescent="0.15">
      <c r="A247" s="273"/>
      <c r="B247" s="274"/>
      <c r="C247" s="274"/>
      <c r="D247" s="274"/>
      <c r="E247" s="274"/>
      <c r="F247" s="274"/>
      <c r="G247" s="274"/>
      <c r="H247" s="274"/>
      <c r="I247" s="274"/>
      <c r="J247" s="275"/>
    </row>
    <row r="248" spans="1:10" ht="32.25" customHeight="1" x14ac:dyDescent="0.15">
      <c r="A248" s="276"/>
      <c r="B248" s="277"/>
      <c r="C248" s="277"/>
      <c r="D248" s="277"/>
      <c r="E248" s="277"/>
      <c r="F248" s="277"/>
      <c r="G248" s="277"/>
      <c r="H248" s="277"/>
      <c r="I248" s="277"/>
      <c r="J248" s="278"/>
    </row>
    <row r="249" spans="1:10" ht="32.25" customHeight="1" x14ac:dyDescent="0.15">
      <c r="A249" s="279"/>
      <c r="B249" s="280"/>
      <c r="C249" s="280"/>
      <c r="D249" s="280"/>
      <c r="E249" s="280"/>
      <c r="F249" s="280"/>
      <c r="G249" s="280"/>
      <c r="H249" s="280"/>
      <c r="I249" s="280"/>
      <c r="J249" s="281"/>
    </row>
    <row r="250" spans="1:10" ht="33" customHeight="1" x14ac:dyDescent="0.15">
      <c r="A250" s="76"/>
      <c r="B250" s="76"/>
      <c r="C250" s="76"/>
      <c r="D250" s="76"/>
      <c r="E250" s="76"/>
      <c r="F250" s="76"/>
      <c r="G250" s="76"/>
      <c r="H250" s="76"/>
      <c r="I250" s="76"/>
      <c r="J250" s="76"/>
    </row>
  </sheetData>
  <mergeCells count="123">
    <mergeCell ref="A1:B1"/>
    <mergeCell ref="A2:B2"/>
    <mergeCell ref="H2:I2"/>
    <mergeCell ref="C4:G4"/>
    <mergeCell ref="A11:J13"/>
    <mergeCell ref="A15:B15"/>
    <mergeCell ref="A169:B169"/>
    <mergeCell ref="C169:D169"/>
    <mergeCell ref="E169:F169"/>
    <mergeCell ref="H169:I169"/>
    <mergeCell ref="A136:J138"/>
    <mergeCell ref="C101:G101"/>
    <mergeCell ref="A108:J110"/>
    <mergeCell ref="A112:B112"/>
    <mergeCell ref="A113:B113"/>
    <mergeCell ref="H113:I113"/>
    <mergeCell ref="C115:G115"/>
    <mergeCell ref="C113:D113"/>
    <mergeCell ref="E113:F113"/>
    <mergeCell ref="C32:G32"/>
    <mergeCell ref="A43:B43"/>
    <mergeCell ref="A44:B44"/>
    <mergeCell ref="H44:I44"/>
    <mergeCell ref="C46:G46"/>
    <mergeCell ref="A29:B29"/>
    <mergeCell ref="A30:B30"/>
    <mergeCell ref="H30:I30"/>
    <mergeCell ref="C227:G227"/>
    <mergeCell ref="A140:B140"/>
    <mergeCell ref="A141:B141"/>
    <mergeCell ref="H141:I141"/>
    <mergeCell ref="C143:G143"/>
    <mergeCell ref="A150:J152"/>
    <mergeCell ref="C141:D141"/>
    <mergeCell ref="E141:F141"/>
    <mergeCell ref="C87:G87"/>
    <mergeCell ref="A98:B98"/>
    <mergeCell ref="A99:B99"/>
    <mergeCell ref="H99:I99"/>
    <mergeCell ref="C85:D85"/>
    <mergeCell ref="E85:F85"/>
    <mergeCell ref="C99:D99"/>
    <mergeCell ref="E99:F99"/>
    <mergeCell ref="A53:J55"/>
    <mergeCell ref="C44:D44"/>
    <mergeCell ref="E44:F44"/>
    <mergeCell ref="A85:B85"/>
    <mergeCell ref="H85:I85"/>
    <mergeCell ref="A234:J236"/>
    <mergeCell ref="A155:B155"/>
    <mergeCell ref="C155:D155"/>
    <mergeCell ref="E155:F155"/>
    <mergeCell ref="H155:I155"/>
    <mergeCell ref="A225:B225"/>
    <mergeCell ref="C225:D225"/>
    <mergeCell ref="E225:F225"/>
    <mergeCell ref="A192:J194"/>
    <mergeCell ref="A206:J208"/>
    <mergeCell ref="C197:D197"/>
    <mergeCell ref="C157:G157"/>
    <mergeCell ref="A164:J166"/>
    <mergeCell ref="C171:G171"/>
    <mergeCell ref="A178:J180"/>
    <mergeCell ref="A220:J220"/>
    <mergeCell ref="A221:J221"/>
    <mergeCell ref="A222:J222"/>
    <mergeCell ref="E72:F72"/>
    <mergeCell ref="A57:B57"/>
    <mergeCell ref="A58:B58"/>
    <mergeCell ref="H58:I58"/>
    <mergeCell ref="C60:G60"/>
    <mergeCell ref="A67:J69"/>
    <mergeCell ref="A71:B71"/>
    <mergeCell ref="C58:D58"/>
    <mergeCell ref="E58:F58"/>
    <mergeCell ref="C2:D2"/>
    <mergeCell ref="E2:F2"/>
    <mergeCell ref="C16:D16"/>
    <mergeCell ref="E16:F16"/>
    <mergeCell ref="A122:J124"/>
    <mergeCell ref="A126:B126"/>
    <mergeCell ref="A127:B127"/>
    <mergeCell ref="H127:I127"/>
    <mergeCell ref="C129:G129"/>
    <mergeCell ref="C127:D127"/>
    <mergeCell ref="E127:F127"/>
    <mergeCell ref="A39:J41"/>
    <mergeCell ref="C30:D30"/>
    <mergeCell ref="E30:F30"/>
    <mergeCell ref="A16:B16"/>
    <mergeCell ref="H16:I16"/>
    <mergeCell ref="C18:G18"/>
    <mergeCell ref="A25:J27"/>
    <mergeCell ref="A72:B72"/>
    <mergeCell ref="H72:I72"/>
    <mergeCell ref="C74:G74"/>
    <mergeCell ref="A81:J83"/>
    <mergeCell ref="A84:B84"/>
    <mergeCell ref="C72:D72"/>
    <mergeCell ref="A247:J249"/>
    <mergeCell ref="H225:I225"/>
    <mergeCell ref="A182:B182"/>
    <mergeCell ref="C240:G240"/>
    <mergeCell ref="A183:B183"/>
    <mergeCell ref="A197:B197"/>
    <mergeCell ref="H197:I197"/>
    <mergeCell ref="C199:G199"/>
    <mergeCell ref="H211:I211"/>
    <mergeCell ref="E211:F211"/>
    <mergeCell ref="C211:D211"/>
    <mergeCell ref="E197:F197"/>
    <mergeCell ref="C183:D183"/>
    <mergeCell ref="E183:F183"/>
    <mergeCell ref="C213:G213"/>
    <mergeCell ref="C238:D238"/>
    <mergeCell ref="E238:F238"/>
    <mergeCell ref="H183:I183"/>
    <mergeCell ref="C185:G185"/>
    <mergeCell ref="A210:B210"/>
    <mergeCell ref="A211:B211"/>
    <mergeCell ref="A237:B237"/>
    <mergeCell ref="A238:B238"/>
    <mergeCell ref="H238:I238"/>
  </mergeCells>
  <phoneticPr fontId="1"/>
  <pageMargins left="0.2" right="0.21"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65"/>
  <sheetViews>
    <sheetView workbookViewId="0">
      <pane xSplit="2" ySplit="2" topLeftCell="D6" activePane="bottomRight" state="frozen"/>
      <selection pane="topRight" activeCell="C1" sqref="C1"/>
      <selection pane="bottomLeft" activeCell="A3" sqref="A3"/>
      <selection pane="bottomRight" activeCell="V62" sqref="V61:V62"/>
    </sheetView>
  </sheetViews>
  <sheetFormatPr defaultColWidth="9" defaultRowHeight="13.5" x14ac:dyDescent="0.15"/>
  <cols>
    <col min="1" max="1" width="3" style="1" customWidth="1"/>
    <col min="2" max="2" width="13.5" style="1" customWidth="1"/>
    <col min="3" max="10" width="10.375" style="1" customWidth="1"/>
    <col min="11" max="11" width="10.375" style="29" customWidth="1"/>
    <col min="12" max="21" width="10.375" style="1" customWidth="1"/>
    <col min="22" max="242" width="12.625" style="1" customWidth="1"/>
    <col min="243" max="243" width="12.625" bestFit="1" customWidth="1"/>
    <col min="254" max="254" width="12.625" customWidth="1"/>
    <col min="255" max="255" width="19.75" customWidth="1"/>
    <col min="256" max="256" width="9.5" customWidth="1"/>
    <col min="257" max="257" width="12.625" customWidth="1"/>
    <col min="258" max="258" width="14.75" customWidth="1"/>
    <col min="259" max="265" width="12.625" customWidth="1"/>
    <col min="266" max="266" width="9.625" customWidth="1"/>
    <col min="267" max="498" width="12.625" customWidth="1"/>
    <col min="499" max="499" width="12.625" bestFit="1" customWidth="1"/>
    <col min="510" max="510" width="12.625" customWidth="1"/>
    <col min="511" max="511" width="19.75" customWidth="1"/>
    <col min="512" max="512" width="9.5" customWidth="1"/>
    <col min="513" max="513" width="12.625" customWidth="1"/>
    <col min="514" max="514" width="14.75" customWidth="1"/>
    <col min="515" max="521" width="12.625" customWidth="1"/>
    <col min="522" max="522" width="9.625" customWidth="1"/>
    <col min="523" max="754" width="12.625" customWidth="1"/>
    <col min="755" max="755" width="12.625" bestFit="1" customWidth="1"/>
    <col min="766" max="766" width="12.625" customWidth="1"/>
    <col min="767" max="767" width="19.75" customWidth="1"/>
    <col min="768" max="768" width="9.5" customWidth="1"/>
    <col min="769" max="769" width="12.625" customWidth="1"/>
    <col min="770" max="770" width="14.75" customWidth="1"/>
    <col min="771" max="777" width="12.625" customWidth="1"/>
    <col min="778" max="778" width="9.625" customWidth="1"/>
    <col min="779" max="1010" width="12.625" customWidth="1"/>
    <col min="1011" max="1011" width="12.625" bestFit="1" customWidth="1"/>
    <col min="1022" max="1022" width="12.625" customWidth="1"/>
    <col min="1023" max="1023" width="19.75" customWidth="1"/>
    <col min="1024" max="1024" width="9.5" customWidth="1"/>
    <col min="1025" max="1025" width="12.625" customWidth="1"/>
    <col min="1026" max="1026" width="14.75" customWidth="1"/>
    <col min="1027" max="1033" width="12.625" customWidth="1"/>
    <col min="1034" max="1034" width="9.625" customWidth="1"/>
    <col min="1035" max="1266" width="12.625" customWidth="1"/>
    <col min="1267" max="1267" width="12.625" bestFit="1" customWidth="1"/>
    <col min="1278" max="1278" width="12.625" customWidth="1"/>
    <col min="1279" max="1279" width="19.75" customWidth="1"/>
    <col min="1280" max="1280" width="9.5" customWidth="1"/>
    <col min="1281" max="1281" width="12.625" customWidth="1"/>
    <col min="1282" max="1282" width="14.75" customWidth="1"/>
    <col min="1283" max="1289" width="12.625" customWidth="1"/>
    <col min="1290" max="1290" width="9.625" customWidth="1"/>
    <col min="1291" max="1522" width="12.625" customWidth="1"/>
    <col min="1523" max="1523" width="12.625" bestFit="1" customWidth="1"/>
    <col min="1534" max="1534" width="12.625" customWidth="1"/>
    <col min="1535" max="1535" width="19.75" customWidth="1"/>
    <col min="1536" max="1536" width="9.5" customWidth="1"/>
    <col min="1537" max="1537" width="12.625" customWidth="1"/>
    <col min="1538" max="1538" width="14.75" customWidth="1"/>
    <col min="1539" max="1545" width="12.625" customWidth="1"/>
    <col min="1546" max="1546" width="9.625" customWidth="1"/>
    <col min="1547" max="1778" width="12.625" customWidth="1"/>
    <col min="1779" max="1779" width="12.625" bestFit="1" customWidth="1"/>
    <col min="1790" max="1790" width="12.625" customWidth="1"/>
    <col min="1791" max="1791" width="19.75" customWidth="1"/>
    <col min="1792" max="1792" width="9.5" customWidth="1"/>
    <col min="1793" max="1793" width="12.625" customWidth="1"/>
    <col min="1794" max="1794" width="14.75" customWidth="1"/>
    <col min="1795" max="1801" width="12.625" customWidth="1"/>
    <col min="1802" max="1802" width="9.625" customWidth="1"/>
    <col min="1803" max="2034" width="12.625" customWidth="1"/>
    <col min="2035" max="2035" width="12.625" bestFit="1" customWidth="1"/>
    <col min="2046" max="2046" width="12.625" customWidth="1"/>
    <col min="2047" max="2047" width="19.75" customWidth="1"/>
    <col min="2048" max="2048" width="9.5" customWidth="1"/>
    <col min="2049" max="2049" width="12.625" customWidth="1"/>
    <col min="2050" max="2050" width="14.75" customWidth="1"/>
    <col min="2051" max="2057" width="12.625" customWidth="1"/>
    <col min="2058" max="2058" width="9.625" customWidth="1"/>
    <col min="2059" max="2290" width="12.625" customWidth="1"/>
    <col min="2291" max="2291" width="12.625" bestFit="1" customWidth="1"/>
    <col min="2302" max="2302" width="12.625" customWidth="1"/>
    <col min="2303" max="2303" width="19.75" customWidth="1"/>
    <col min="2304" max="2304" width="9.5" customWidth="1"/>
    <col min="2305" max="2305" width="12.625" customWidth="1"/>
    <col min="2306" max="2306" width="14.75" customWidth="1"/>
    <col min="2307" max="2313" width="12.625" customWidth="1"/>
    <col min="2314" max="2314" width="9.625" customWidth="1"/>
    <col min="2315" max="2546" width="12.625" customWidth="1"/>
    <col min="2547" max="2547" width="12.625" bestFit="1" customWidth="1"/>
    <col min="2558" max="2558" width="12.625" customWidth="1"/>
    <col min="2559" max="2559" width="19.75" customWidth="1"/>
    <col min="2560" max="2560" width="9.5" customWidth="1"/>
    <col min="2561" max="2561" width="12.625" customWidth="1"/>
    <col min="2562" max="2562" width="14.75" customWidth="1"/>
    <col min="2563" max="2569" width="12.625" customWidth="1"/>
    <col min="2570" max="2570" width="9.625" customWidth="1"/>
    <col min="2571" max="2802" width="12.625" customWidth="1"/>
    <col min="2803" max="2803" width="12.625" bestFit="1" customWidth="1"/>
    <col min="2814" max="2814" width="12.625" customWidth="1"/>
    <col min="2815" max="2815" width="19.75" customWidth="1"/>
    <col min="2816" max="2816" width="9.5" customWidth="1"/>
    <col min="2817" max="2817" width="12.625" customWidth="1"/>
    <col min="2818" max="2818" width="14.75" customWidth="1"/>
    <col min="2819" max="2825" width="12.625" customWidth="1"/>
    <col min="2826" max="2826" width="9.625" customWidth="1"/>
    <col min="2827" max="3058" width="12.625" customWidth="1"/>
    <col min="3059" max="3059" width="12.625" bestFit="1" customWidth="1"/>
    <col min="3070" max="3070" width="12.625" customWidth="1"/>
    <col min="3071" max="3071" width="19.75" customWidth="1"/>
    <col min="3072" max="3072" width="9.5" customWidth="1"/>
    <col min="3073" max="3073" width="12.625" customWidth="1"/>
    <col min="3074" max="3074" width="14.75" customWidth="1"/>
    <col min="3075" max="3081" width="12.625" customWidth="1"/>
    <col min="3082" max="3082" width="9.625" customWidth="1"/>
    <col min="3083" max="3314" width="12.625" customWidth="1"/>
    <col min="3315" max="3315" width="12.625" bestFit="1" customWidth="1"/>
    <col min="3326" max="3326" width="12.625" customWidth="1"/>
    <col min="3327" max="3327" width="19.75" customWidth="1"/>
    <col min="3328" max="3328" width="9.5" customWidth="1"/>
    <col min="3329" max="3329" width="12.625" customWidth="1"/>
    <col min="3330" max="3330" width="14.75" customWidth="1"/>
    <col min="3331" max="3337" width="12.625" customWidth="1"/>
    <col min="3338" max="3338" width="9.625" customWidth="1"/>
    <col min="3339" max="3570" width="12.625" customWidth="1"/>
    <col min="3571" max="3571" width="12.625" bestFit="1" customWidth="1"/>
    <col min="3582" max="3582" width="12.625" customWidth="1"/>
    <col min="3583" max="3583" width="19.75" customWidth="1"/>
    <col min="3584" max="3584" width="9.5" customWidth="1"/>
    <col min="3585" max="3585" width="12.625" customWidth="1"/>
    <col min="3586" max="3586" width="14.75" customWidth="1"/>
    <col min="3587" max="3593" width="12.625" customWidth="1"/>
    <col min="3594" max="3594" width="9.625" customWidth="1"/>
    <col min="3595" max="3826" width="12.625" customWidth="1"/>
    <col min="3827" max="3827" width="12.625" bestFit="1" customWidth="1"/>
    <col min="3838" max="3838" width="12.625" customWidth="1"/>
    <col min="3839" max="3839" width="19.75" customWidth="1"/>
    <col min="3840" max="3840" width="9.5" customWidth="1"/>
    <col min="3841" max="3841" width="12.625" customWidth="1"/>
    <col min="3842" max="3842" width="14.75" customWidth="1"/>
    <col min="3843" max="3849" width="12.625" customWidth="1"/>
    <col min="3850" max="3850" width="9.625" customWidth="1"/>
    <col min="3851" max="4082" width="12.625" customWidth="1"/>
    <col min="4083" max="4083" width="12.625" bestFit="1" customWidth="1"/>
    <col min="4094" max="4094" width="12.625" customWidth="1"/>
    <col min="4095" max="4095" width="19.75" customWidth="1"/>
    <col min="4096" max="4096" width="9.5" customWidth="1"/>
    <col min="4097" max="4097" width="12.625" customWidth="1"/>
    <col min="4098" max="4098" width="14.75" customWidth="1"/>
    <col min="4099" max="4105" width="12.625" customWidth="1"/>
    <col min="4106" max="4106" width="9.625" customWidth="1"/>
    <col min="4107" max="4338" width="12.625" customWidth="1"/>
    <col min="4339" max="4339" width="12.625" bestFit="1" customWidth="1"/>
    <col min="4350" max="4350" width="12.625" customWidth="1"/>
    <col min="4351" max="4351" width="19.75" customWidth="1"/>
    <col min="4352" max="4352" width="9.5" customWidth="1"/>
    <col min="4353" max="4353" width="12.625" customWidth="1"/>
    <col min="4354" max="4354" width="14.75" customWidth="1"/>
    <col min="4355" max="4361" width="12.625" customWidth="1"/>
    <col min="4362" max="4362" width="9.625" customWidth="1"/>
    <col min="4363" max="4594" width="12.625" customWidth="1"/>
    <col min="4595" max="4595" width="12.625" bestFit="1" customWidth="1"/>
    <col min="4606" max="4606" width="12.625" customWidth="1"/>
    <col min="4607" max="4607" width="19.75" customWidth="1"/>
    <col min="4608" max="4608" width="9.5" customWidth="1"/>
    <col min="4609" max="4609" width="12.625" customWidth="1"/>
    <col min="4610" max="4610" width="14.75" customWidth="1"/>
    <col min="4611" max="4617" width="12.625" customWidth="1"/>
    <col min="4618" max="4618" width="9.625" customWidth="1"/>
    <col min="4619" max="4850" width="12.625" customWidth="1"/>
    <col min="4851" max="4851" width="12.625" bestFit="1" customWidth="1"/>
    <col min="4862" max="4862" width="12.625" customWidth="1"/>
    <col min="4863" max="4863" width="19.75" customWidth="1"/>
    <col min="4864" max="4864" width="9.5" customWidth="1"/>
    <col min="4865" max="4865" width="12.625" customWidth="1"/>
    <col min="4866" max="4866" width="14.75" customWidth="1"/>
    <col min="4867" max="4873" width="12.625" customWidth="1"/>
    <col min="4874" max="4874" width="9.625" customWidth="1"/>
    <col min="4875" max="5106" width="12.625" customWidth="1"/>
    <col min="5107" max="5107" width="12.625" bestFit="1" customWidth="1"/>
    <col min="5118" max="5118" width="12.625" customWidth="1"/>
    <col min="5119" max="5119" width="19.75" customWidth="1"/>
    <col min="5120" max="5120" width="9.5" customWidth="1"/>
    <col min="5121" max="5121" width="12.625" customWidth="1"/>
    <col min="5122" max="5122" width="14.75" customWidth="1"/>
    <col min="5123" max="5129" width="12.625" customWidth="1"/>
    <col min="5130" max="5130" width="9.625" customWidth="1"/>
    <col min="5131" max="5362" width="12.625" customWidth="1"/>
    <col min="5363" max="5363" width="12.625" bestFit="1" customWidth="1"/>
    <col min="5374" max="5374" width="12.625" customWidth="1"/>
    <col min="5375" max="5375" width="19.75" customWidth="1"/>
    <col min="5376" max="5376" width="9.5" customWidth="1"/>
    <col min="5377" max="5377" width="12.625" customWidth="1"/>
    <col min="5378" max="5378" width="14.75" customWidth="1"/>
    <col min="5379" max="5385" width="12.625" customWidth="1"/>
    <col min="5386" max="5386" width="9.625" customWidth="1"/>
    <col min="5387" max="5618" width="12.625" customWidth="1"/>
    <col min="5619" max="5619" width="12.625" bestFit="1" customWidth="1"/>
    <col min="5630" max="5630" width="12.625" customWidth="1"/>
    <col min="5631" max="5631" width="19.75" customWidth="1"/>
    <col min="5632" max="5632" width="9.5" customWidth="1"/>
    <col min="5633" max="5633" width="12.625" customWidth="1"/>
    <col min="5634" max="5634" width="14.75" customWidth="1"/>
    <col min="5635" max="5641" width="12.625" customWidth="1"/>
    <col min="5642" max="5642" width="9.625" customWidth="1"/>
    <col min="5643" max="5874" width="12.625" customWidth="1"/>
    <col min="5875" max="5875" width="12.625" bestFit="1" customWidth="1"/>
    <col min="5886" max="5886" width="12.625" customWidth="1"/>
    <col min="5887" max="5887" width="19.75" customWidth="1"/>
    <col min="5888" max="5888" width="9.5" customWidth="1"/>
    <col min="5889" max="5889" width="12.625" customWidth="1"/>
    <col min="5890" max="5890" width="14.75" customWidth="1"/>
    <col min="5891" max="5897" width="12.625" customWidth="1"/>
    <col min="5898" max="5898" width="9.625" customWidth="1"/>
    <col min="5899" max="6130" width="12.625" customWidth="1"/>
    <col min="6131" max="6131" width="12.625" bestFit="1" customWidth="1"/>
    <col min="6142" max="6142" width="12.625" customWidth="1"/>
    <col min="6143" max="6143" width="19.75" customWidth="1"/>
    <col min="6144" max="6144" width="9.5" customWidth="1"/>
    <col min="6145" max="6145" width="12.625" customWidth="1"/>
    <col min="6146" max="6146" width="14.75" customWidth="1"/>
    <col min="6147" max="6153" width="12.625" customWidth="1"/>
    <col min="6154" max="6154" width="9.625" customWidth="1"/>
    <col min="6155" max="6386" width="12.625" customWidth="1"/>
    <col min="6387" max="6387" width="12.625" bestFit="1" customWidth="1"/>
    <col min="6398" max="6398" width="12.625" customWidth="1"/>
    <col min="6399" max="6399" width="19.75" customWidth="1"/>
    <col min="6400" max="6400" width="9.5" customWidth="1"/>
    <col min="6401" max="6401" width="12.625" customWidth="1"/>
    <col min="6402" max="6402" width="14.75" customWidth="1"/>
    <col min="6403" max="6409" width="12.625" customWidth="1"/>
    <col min="6410" max="6410" width="9.625" customWidth="1"/>
    <col min="6411" max="6642" width="12.625" customWidth="1"/>
    <col min="6643" max="6643" width="12.625" bestFit="1" customWidth="1"/>
    <col min="6654" max="6654" width="12.625" customWidth="1"/>
    <col min="6655" max="6655" width="19.75" customWidth="1"/>
    <col min="6656" max="6656" width="9.5" customWidth="1"/>
    <col min="6657" max="6657" width="12.625" customWidth="1"/>
    <col min="6658" max="6658" width="14.75" customWidth="1"/>
    <col min="6659" max="6665" width="12.625" customWidth="1"/>
    <col min="6666" max="6666" width="9.625" customWidth="1"/>
    <col min="6667" max="6898" width="12.625" customWidth="1"/>
    <col min="6899" max="6899" width="12.625" bestFit="1" customWidth="1"/>
    <col min="6910" max="6910" width="12.625" customWidth="1"/>
    <col min="6911" max="6911" width="19.75" customWidth="1"/>
    <col min="6912" max="6912" width="9.5" customWidth="1"/>
    <col min="6913" max="6913" width="12.625" customWidth="1"/>
    <col min="6914" max="6914" width="14.75" customWidth="1"/>
    <col min="6915" max="6921" width="12.625" customWidth="1"/>
    <col min="6922" max="6922" width="9.625" customWidth="1"/>
    <col min="6923" max="7154" width="12.625" customWidth="1"/>
    <col min="7155" max="7155" width="12.625" bestFit="1" customWidth="1"/>
    <col min="7166" max="7166" width="12.625" customWidth="1"/>
    <col min="7167" max="7167" width="19.75" customWidth="1"/>
    <col min="7168" max="7168" width="9.5" customWidth="1"/>
    <col min="7169" max="7169" width="12.625" customWidth="1"/>
    <col min="7170" max="7170" width="14.75" customWidth="1"/>
    <col min="7171" max="7177" width="12.625" customWidth="1"/>
    <col min="7178" max="7178" width="9.625" customWidth="1"/>
    <col min="7179" max="7410" width="12.625" customWidth="1"/>
    <col min="7411" max="7411" width="12.625" bestFit="1" customWidth="1"/>
    <col min="7422" max="7422" width="12.625" customWidth="1"/>
    <col min="7423" max="7423" width="19.75" customWidth="1"/>
    <col min="7424" max="7424" width="9.5" customWidth="1"/>
    <col min="7425" max="7425" width="12.625" customWidth="1"/>
    <col min="7426" max="7426" width="14.75" customWidth="1"/>
    <col min="7427" max="7433" width="12.625" customWidth="1"/>
    <col min="7434" max="7434" width="9.625" customWidth="1"/>
    <col min="7435" max="7666" width="12.625" customWidth="1"/>
    <col min="7667" max="7667" width="12.625" bestFit="1" customWidth="1"/>
    <col min="7678" max="7678" width="12.625" customWidth="1"/>
    <col min="7679" max="7679" width="19.75" customWidth="1"/>
    <col min="7680" max="7680" width="9.5" customWidth="1"/>
    <col min="7681" max="7681" width="12.625" customWidth="1"/>
    <col min="7682" max="7682" width="14.75" customWidth="1"/>
    <col min="7683" max="7689" width="12.625" customWidth="1"/>
    <col min="7690" max="7690" width="9.625" customWidth="1"/>
    <col min="7691" max="7922" width="12.625" customWidth="1"/>
    <col min="7923" max="7923" width="12.625" bestFit="1" customWidth="1"/>
    <col min="7934" max="7934" width="12.625" customWidth="1"/>
    <col min="7935" max="7935" width="19.75" customWidth="1"/>
    <col min="7936" max="7936" width="9.5" customWidth="1"/>
    <col min="7937" max="7937" width="12.625" customWidth="1"/>
    <col min="7938" max="7938" width="14.75" customWidth="1"/>
    <col min="7939" max="7945" width="12.625" customWidth="1"/>
    <col min="7946" max="7946" width="9.625" customWidth="1"/>
    <col min="7947" max="8178" width="12.625" customWidth="1"/>
    <col min="8179" max="8179" width="12.625" bestFit="1" customWidth="1"/>
    <col min="8190" max="8190" width="12.625" customWidth="1"/>
    <col min="8191" max="8191" width="19.75" customWidth="1"/>
    <col min="8192" max="8192" width="9.5" customWidth="1"/>
    <col min="8193" max="8193" width="12.625" customWidth="1"/>
    <col min="8194" max="8194" width="14.75" customWidth="1"/>
    <col min="8195" max="8201" width="12.625" customWidth="1"/>
    <col min="8202" max="8202" width="9.625" customWidth="1"/>
    <col min="8203" max="8434" width="12.625" customWidth="1"/>
    <col min="8435" max="8435" width="12.625" bestFit="1" customWidth="1"/>
    <col min="8446" max="8446" width="12.625" customWidth="1"/>
    <col min="8447" max="8447" width="19.75" customWidth="1"/>
    <col min="8448" max="8448" width="9.5" customWidth="1"/>
    <col min="8449" max="8449" width="12.625" customWidth="1"/>
    <col min="8450" max="8450" width="14.75" customWidth="1"/>
    <col min="8451" max="8457" width="12.625" customWidth="1"/>
    <col min="8458" max="8458" width="9.625" customWidth="1"/>
    <col min="8459" max="8690" width="12.625" customWidth="1"/>
    <col min="8691" max="8691" width="12.625" bestFit="1" customWidth="1"/>
    <col min="8702" max="8702" width="12.625" customWidth="1"/>
    <col min="8703" max="8703" width="19.75" customWidth="1"/>
    <col min="8704" max="8704" width="9.5" customWidth="1"/>
    <col min="8705" max="8705" width="12.625" customWidth="1"/>
    <col min="8706" max="8706" width="14.75" customWidth="1"/>
    <col min="8707" max="8713" width="12.625" customWidth="1"/>
    <col min="8714" max="8714" width="9.625" customWidth="1"/>
    <col min="8715" max="8946" width="12.625" customWidth="1"/>
    <col min="8947" max="8947" width="12.625" bestFit="1" customWidth="1"/>
    <col min="8958" max="8958" width="12.625" customWidth="1"/>
    <col min="8959" max="8959" width="19.75" customWidth="1"/>
    <col min="8960" max="8960" width="9.5" customWidth="1"/>
    <col min="8961" max="8961" width="12.625" customWidth="1"/>
    <col min="8962" max="8962" width="14.75" customWidth="1"/>
    <col min="8963" max="8969" width="12.625" customWidth="1"/>
    <col min="8970" max="8970" width="9.625" customWidth="1"/>
    <col min="8971" max="9202" width="12.625" customWidth="1"/>
    <col min="9203" max="9203" width="12.625" bestFit="1" customWidth="1"/>
    <col min="9214" max="9214" width="12.625" customWidth="1"/>
    <col min="9215" max="9215" width="19.75" customWidth="1"/>
    <col min="9216" max="9216" width="9.5" customWidth="1"/>
    <col min="9217" max="9217" width="12.625" customWidth="1"/>
    <col min="9218" max="9218" width="14.75" customWidth="1"/>
    <col min="9219" max="9225" width="12.625" customWidth="1"/>
    <col min="9226" max="9226" width="9.625" customWidth="1"/>
    <col min="9227" max="9458" width="12.625" customWidth="1"/>
    <col min="9459" max="9459" width="12.625" bestFit="1" customWidth="1"/>
    <col min="9470" max="9470" width="12.625" customWidth="1"/>
    <col min="9471" max="9471" width="19.75" customWidth="1"/>
    <col min="9472" max="9472" width="9.5" customWidth="1"/>
    <col min="9473" max="9473" width="12.625" customWidth="1"/>
    <col min="9474" max="9474" width="14.75" customWidth="1"/>
    <col min="9475" max="9481" width="12.625" customWidth="1"/>
    <col min="9482" max="9482" width="9.625" customWidth="1"/>
    <col min="9483" max="9714" width="12.625" customWidth="1"/>
    <col min="9715" max="9715" width="12.625" bestFit="1" customWidth="1"/>
    <col min="9726" max="9726" width="12.625" customWidth="1"/>
    <col min="9727" max="9727" width="19.75" customWidth="1"/>
    <col min="9728" max="9728" width="9.5" customWidth="1"/>
    <col min="9729" max="9729" width="12.625" customWidth="1"/>
    <col min="9730" max="9730" width="14.75" customWidth="1"/>
    <col min="9731" max="9737" width="12.625" customWidth="1"/>
    <col min="9738" max="9738" width="9.625" customWidth="1"/>
    <col min="9739" max="9970" width="12.625" customWidth="1"/>
    <col min="9971" max="9971" width="12.625" bestFit="1" customWidth="1"/>
    <col min="9982" max="9982" width="12.625" customWidth="1"/>
    <col min="9983" max="9983" width="19.75" customWidth="1"/>
    <col min="9984" max="9984" width="9.5" customWidth="1"/>
    <col min="9985" max="9985" width="12.625" customWidth="1"/>
    <col min="9986" max="9986" width="14.75" customWidth="1"/>
    <col min="9987" max="9993" width="12.625" customWidth="1"/>
    <col min="9994" max="9994" width="9.625" customWidth="1"/>
    <col min="9995" max="10226" width="12.625" customWidth="1"/>
    <col min="10227" max="10227" width="12.625" bestFit="1" customWidth="1"/>
    <col min="10238" max="10238" width="12.625" customWidth="1"/>
    <col min="10239" max="10239" width="19.75" customWidth="1"/>
    <col min="10240" max="10240" width="9.5" customWidth="1"/>
    <col min="10241" max="10241" width="12.625" customWidth="1"/>
    <col min="10242" max="10242" width="14.75" customWidth="1"/>
    <col min="10243" max="10249" width="12.625" customWidth="1"/>
    <col min="10250" max="10250" width="9.625" customWidth="1"/>
    <col min="10251" max="10482" width="12.625" customWidth="1"/>
    <col min="10483" max="10483" width="12.625" bestFit="1" customWidth="1"/>
    <col min="10494" max="10494" width="12.625" customWidth="1"/>
    <col min="10495" max="10495" width="19.75" customWidth="1"/>
    <col min="10496" max="10496" width="9.5" customWidth="1"/>
    <col min="10497" max="10497" width="12.625" customWidth="1"/>
    <col min="10498" max="10498" width="14.75" customWidth="1"/>
    <col min="10499" max="10505" width="12.625" customWidth="1"/>
    <col min="10506" max="10506" width="9.625" customWidth="1"/>
    <col min="10507" max="10738" width="12.625" customWidth="1"/>
    <col min="10739" max="10739" width="12.625" bestFit="1" customWidth="1"/>
    <col min="10750" max="10750" width="12.625" customWidth="1"/>
    <col min="10751" max="10751" width="19.75" customWidth="1"/>
    <col min="10752" max="10752" width="9.5" customWidth="1"/>
    <col min="10753" max="10753" width="12.625" customWidth="1"/>
    <col min="10754" max="10754" width="14.75" customWidth="1"/>
    <col min="10755" max="10761" width="12.625" customWidth="1"/>
    <col min="10762" max="10762" width="9.625" customWidth="1"/>
    <col min="10763" max="10994" width="12.625" customWidth="1"/>
    <col min="10995" max="10995" width="12.625" bestFit="1" customWidth="1"/>
    <col min="11006" max="11006" width="12.625" customWidth="1"/>
    <col min="11007" max="11007" width="19.75" customWidth="1"/>
    <col min="11008" max="11008" width="9.5" customWidth="1"/>
    <col min="11009" max="11009" width="12.625" customWidth="1"/>
    <col min="11010" max="11010" width="14.75" customWidth="1"/>
    <col min="11011" max="11017" width="12.625" customWidth="1"/>
    <col min="11018" max="11018" width="9.625" customWidth="1"/>
    <col min="11019" max="11250" width="12.625" customWidth="1"/>
    <col min="11251" max="11251" width="12.625" bestFit="1" customWidth="1"/>
    <col min="11262" max="11262" width="12.625" customWidth="1"/>
    <col min="11263" max="11263" width="19.75" customWidth="1"/>
    <col min="11264" max="11264" width="9.5" customWidth="1"/>
    <col min="11265" max="11265" width="12.625" customWidth="1"/>
    <col min="11266" max="11266" width="14.75" customWidth="1"/>
    <col min="11267" max="11273" width="12.625" customWidth="1"/>
    <col min="11274" max="11274" width="9.625" customWidth="1"/>
    <col min="11275" max="11506" width="12.625" customWidth="1"/>
    <col min="11507" max="11507" width="12.625" bestFit="1" customWidth="1"/>
    <col min="11518" max="11518" width="12.625" customWidth="1"/>
    <col min="11519" max="11519" width="19.75" customWidth="1"/>
    <col min="11520" max="11520" width="9.5" customWidth="1"/>
    <col min="11521" max="11521" width="12.625" customWidth="1"/>
    <col min="11522" max="11522" width="14.75" customWidth="1"/>
    <col min="11523" max="11529" width="12.625" customWidth="1"/>
    <col min="11530" max="11530" width="9.625" customWidth="1"/>
    <col min="11531" max="11762" width="12.625" customWidth="1"/>
    <col min="11763" max="11763" width="12.625" bestFit="1" customWidth="1"/>
    <col min="11774" max="11774" width="12.625" customWidth="1"/>
    <col min="11775" max="11775" width="19.75" customWidth="1"/>
    <col min="11776" max="11776" width="9.5" customWidth="1"/>
    <col min="11777" max="11777" width="12.625" customWidth="1"/>
    <col min="11778" max="11778" width="14.75" customWidth="1"/>
    <col min="11779" max="11785" width="12.625" customWidth="1"/>
    <col min="11786" max="11786" width="9.625" customWidth="1"/>
    <col min="11787" max="12018" width="12.625" customWidth="1"/>
    <col min="12019" max="12019" width="12.625" bestFit="1" customWidth="1"/>
    <col min="12030" max="12030" width="12.625" customWidth="1"/>
    <col min="12031" max="12031" width="19.75" customWidth="1"/>
    <col min="12032" max="12032" width="9.5" customWidth="1"/>
    <col min="12033" max="12033" width="12.625" customWidth="1"/>
    <col min="12034" max="12034" width="14.75" customWidth="1"/>
    <col min="12035" max="12041" width="12.625" customWidth="1"/>
    <col min="12042" max="12042" width="9.625" customWidth="1"/>
    <col min="12043" max="12274" width="12.625" customWidth="1"/>
    <col min="12275" max="12275" width="12.625" bestFit="1" customWidth="1"/>
    <col min="12286" max="12286" width="12.625" customWidth="1"/>
    <col min="12287" max="12287" width="19.75" customWidth="1"/>
    <col min="12288" max="12288" width="9.5" customWidth="1"/>
    <col min="12289" max="12289" width="12.625" customWidth="1"/>
    <col min="12290" max="12290" width="14.75" customWidth="1"/>
    <col min="12291" max="12297" width="12.625" customWidth="1"/>
    <col min="12298" max="12298" width="9.625" customWidth="1"/>
    <col min="12299" max="12530" width="12.625" customWidth="1"/>
    <col min="12531" max="12531" width="12.625" bestFit="1" customWidth="1"/>
    <col min="12542" max="12542" width="12.625" customWidth="1"/>
    <col min="12543" max="12543" width="19.75" customWidth="1"/>
    <col min="12544" max="12544" width="9.5" customWidth="1"/>
    <col min="12545" max="12545" width="12.625" customWidth="1"/>
    <col min="12546" max="12546" width="14.75" customWidth="1"/>
    <col min="12547" max="12553" width="12.625" customWidth="1"/>
    <col min="12554" max="12554" width="9.625" customWidth="1"/>
    <col min="12555" max="12786" width="12.625" customWidth="1"/>
    <col min="12787" max="12787" width="12.625" bestFit="1" customWidth="1"/>
    <col min="12798" max="12798" width="12.625" customWidth="1"/>
    <col min="12799" max="12799" width="19.75" customWidth="1"/>
    <col min="12800" max="12800" width="9.5" customWidth="1"/>
    <col min="12801" max="12801" width="12.625" customWidth="1"/>
    <col min="12802" max="12802" width="14.75" customWidth="1"/>
    <col min="12803" max="12809" width="12.625" customWidth="1"/>
    <col min="12810" max="12810" width="9.625" customWidth="1"/>
    <col min="12811" max="13042" width="12.625" customWidth="1"/>
    <col min="13043" max="13043" width="12.625" bestFit="1" customWidth="1"/>
    <col min="13054" max="13054" width="12.625" customWidth="1"/>
    <col min="13055" max="13055" width="19.75" customWidth="1"/>
    <col min="13056" max="13056" width="9.5" customWidth="1"/>
    <col min="13057" max="13057" width="12.625" customWidth="1"/>
    <col min="13058" max="13058" width="14.75" customWidth="1"/>
    <col min="13059" max="13065" width="12.625" customWidth="1"/>
    <col min="13066" max="13066" width="9.625" customWidth="1"/>
    <col min="13067" max="13298" width="12.625" customWidth="1"/>
    <col min="13299" max="13299" width="12.625" bestFit="1" customWidth="1"/>
    <col min="13310" max="13310" width="12.625" customWidth="1"/>
    <col min="13311" max="13311" width="19.75" customWidth="1"/>
    <col min="13312" max="13312" width="9.5" customWidth="1"/>
    <col min="13313" max="13313" width="12.625" customWidth="1"/>
    <col min="13314" max="13314" width="14.75" customWidth="1"/>
    <col min="13315" max="13321" width="12.625" customWidth="1"/>
    <col min="13322" max="13322" width="9.625" customWidth="1"/>
    <col min="13323" max="13554" width="12.625" customWidth="1"/>
    <col min="13555" max="13555" width="12.625" bestFit="1" customWidth="1"/>
    <col min="13566" max="13566" width="12.625" customWidth="1"/>
    <col min="13567" max="13567" width="19.75" customWidth="1"/>
    <col min="13568" max="13568" width="9.5" customWidth="1"/>
    <col min="13569" max="13569" width="12.625" customWidth="1"/>
    <col min="13570" max="13570" width="14.75" customWidth="1"/>
    <col min="13571" max="13577" width="12.625" customWidth="1"/>
    <col min="13578" max="13578" width="9.625" customWidth="1"/>
    <col min="13579" max="13810" width="12.625" customWidth="1"/>
    <col min="13811" max="13811" width="12.625" bestFit="1" customWidth="1"/>
    <col min="13822" max="13822" width="12.625" customWidth="1"/>
    <col min="13823" max="13823" width="19.75" customWidth="1"/>
    <col min="13824" max="13824" width="9.5" customWidth="1"/>
    <col min="13825" max="13825" width="12.625" customWidth="1"/>
    <col min="13826" max="13826" width="14.75" customWidth="1"/>
    <col min="13827" max="13833" width="12.625" customWidth="1"/>
    <col min="13834" max="13834" width="9.625" customWidth="1"/>
    <col min="13835" max="14066" width="12.625" customWidth="1"/>
    <col min="14067" max="14067" width="12.625" bestFit="1" customWidth="1"/>
    <col min="14078" max="14078" width="12.625" customWidth="1"/>
    <col min="14079" max="14079" width="19.75" customWidth="1"/>
    <col min="14080" max="14080" width="9.5" customWidth="1"/>
    <col min="14081" max="14081" width="12.625" customWidth="1"/>
    <col min="14082" max="14082" width="14.75" customWidth="1"/>
    <col min="14083" max="14089" width="12.625" customWidth="1"/>
    <col min="14090" max="14090" width="9.625" customWidth="1"/>
    <col min="14091" max="14322" width="12.625" customWidth="1"/>
    <col min="14323" max="14323" width="12.625" bestFit="1" customWidth="1"/>
    <col min="14334" max="14334" width="12.625" customWidth="1"/>
    <col min="14335" max="14335" width="19.75" customWidth="1"/>
    <col min="14336" max="14336" width="9.5" customWidth="1"/>
    <col min="14337" max="14337" width="12.625" customWidth="1"/>
    <col min="14338" max="14338" width="14.75" customWidth="1"/>
    <col min="14339" max="14345" width="12.625" customWidth="1"/>
    <col min="14346" max="14346" width="9.625" customWidth="1"/>
    <col min="14347" max="14578" width="12.625" customWidth="1"/>
    <col min="14579" max="14579" width="12.625" bestFit="1" customWidth="1"/>
    <col min="14590" max="14590" width="12.625" customWidth="1"/>
    <col min="14591" max="14591" width="19.75" customWidth="1"/>
    <col min="14592" max="14592" width="9.5" customWidth="1"/>
    <col min="14593" max="14593" width="12.625" customWidth="1"/>
    <col min="14594" max="14594" width="14.75" customWidth="1"/>
    <col min="14595" max="14601" width="12.625" customWidth="1"/>
    <col min="14602" max="14602" width="9.625" customWidth="1"/>
    <col min="14603" max="14834" width="12.625" customWidth="1"/>
    <col min="14835" max="14835" width="12.625" bestFit="1" customWidth="1"/>
    <col min="14846" max="14846" width="12.625" customWidth="1"/>
    <col min="14847" max="14847" width="19.75" customWidth="1"/>
    <col min="14848" max="14848" width="9.5" customWidth="1"/>
    <col min="14849" max="14849" width="12.625" customWidth="1"/>
    <col min="14850" max="14850" width="14.75" customWidth="1"/>
    <col min="14851" max="14857" width="12.625" customWidth="1"/>
    <col min="14858" max="14858" width="9.625" customWidth="1"/>
    <col min="14859" max="15090" width="12.625" customWidth="1"/>
    <col min="15091" max="15091" width="12.625" bestFit="1" customWidth="1"/>
    <col min="15102" max="15102" width="12.625" customWidth="1"/>
    <col min="15103" max="15103" width="19.75" customWidth="1"/>
    <col min="15104" max="15104" width="9.5" customWidth="1"/>
    <col min="15105" max="15105" width="12.625" customWidth="1"/>
    <col min="15106" max="15106" width="14.75" customWidth="1"/>
    <col min="15107" max="15113" width="12.625" customWidth="1"/>
    <col min="15114" max="15114" width="9.625" customWidth="1"/>
    <col min="15115" max="15346" width="12.625" customWidth="1"/>
    <col min="15347" max="15347" width="12.625" bestFit="1" customWidth="1"/>
    <col min="15358" max="15358" width="12.625" customWidth="1"/>
    <col min="15359" max="15359" width="19.75" customWidth="1"/>
    <col min="15360" max="15360" width="9.5" customWidth="1"/>
    <col min="15361" max="15361" width="12.625" customWidth="1"/>
    <col min="15362" max="15362" width="14.75" customWidth="1"/>
    <col min="15363" max="15369" width="12.625" customWidth="1"/>
    <col min="15370" max="15370" width="9.625" customWidth="1"/>
    <col min="15371" max="15602" width="12.625" customWidth="1"/>
    <col min="15603" max="15603" width="12.625" bestFit="1" customWidth="1"/>
    <col min="15614" max="15614" width="12.625" customWidth="1"/>
    <col min="15615" max="15615" width="19.75" customWidth="1"/>
    <col min="15616" max="15616" width="9.5" customWidth="1"/>
    <col min="15617" max="15617" width="12.625" customWidth="1"/>
    <col min="15618" max="15618" width="14.75" customWidth="1"/>
    <col min="15619" max="15625" width="12.625" customWidth="1"/>
    <col min="15626" max="15626" width="9.625" customWidth="1"/>
    <col min="15627" max="15858" width="12.625" customWidth="1"/>
    <col min="15859" max="15859" width="12.625" bestFit="1" customWidth="1"/>
    <col min="15870" max="15870" width="12.625" customWidth="1"/>
    <col min="15871" max="15871" width="19.75" customWidth="1"/>
    <col min="15872" max="15872" width="9.5" customWidth="1"/>
    <col min="15873" max="15873" width="12.625" customWidth="1"/>
    <col min="15874" max="15874" width="14.75" customWidth="1"/>
    <col min="15875" max="15881" width="12.625" customWidth="1"/>
    <col min="15882" max="15882" width="9.625" customWidth="1"/>
    <col min="15883" max="16114" width="12.625" customWidth="1"/>
    <col min="16115" max="16115" width="12.625" bestFit="1" customWidth="1"/>
    <col min="16126" max="16126" width="12.625" customWidth="1"/>
    <col min="16127" max="16127" width="19.75" customWidth="1"/>
    <col min="16128" max="16128" width="9.5" customWidth="1"/>
    <col min="16129" max="16129" width="12.625" customWidth="1"/>
    <col min="16130" max="16130" width="14.75" customWidth="1"/>
    <col min="16131" max="16137" width="12.625" customWidth="1"/>
    <col min="16138" max="16138" width="9.625" customWidth="1"/>
    <col min="16139" max="16370" width="12.625" customWidth="1"/>
    <col min="16371" max="16371" width="12.625" bestFit="1" customWidth="1"/>
  </cols>
  <sheetData>
    <row r="1" spans="2:21" ht="21.75" customHeight="1" x14ac:dyDescent="0.15">
      <c r="I1" s="1" t="s">
        <v>75</v>
      </c>
    </row>
    <row r="2" spans="2:21" ht="21.75" customHeight="1" x14ac:dyDescent="0.15">
      <c r="C2" s="1" t="s">
        <v>39</v>
      </c>
      <c r="D2" s="1" t="s">
        <v>38</v>
      </c>
      <c r="E2" s="1" t="s">
        <v>37</v>
      </c>
      <c r="F2" s="1" t="s">
        <v>36</v>
      </c>
      <c r="G2" s="1" t="s">
        <v>35</v>
      </c>
      <c r="H2" s="1" t="s">
        <v>34</v>
      </c>
      <c r="I2" s="1" t="s">
        <v>33</v>
      </c>
      <c r="J2" s="1" t="s">
        <v>32</v>
      </c>
      <c r="K2" s="29" t="s">
        <v>31</v>
      </c>
      <c r="L2" s="1" t="s">
        <v>30</v>
      </c>
      <c r="M2" s="1" t="s">
        <v>29</v>
      </c>
      <c r="N2" s="1" t="s">
        <v>28</v>
      </c>
      <c r="O2" s="1" t="s">
        <v>27</v>
      </c>
      <c r="P2" s="1" t="s">
        <v>26</v>
      </c>
      <c r="Q2" s="1" t="s">
        <v>25</v>
      </c>
      <c r="R2" s="1" t="s">
        <v>24</v>
      </c>
      <c r="S2" s="1" t="s">
        <v>23</v>
      </c>
      <c r="T2" s="1" t="s">
        <v>482</v>
      </c>
      <c r="U2" s="1" t="s">
        <v>483</v>
      </c>
    </row>
    <row r="3" spans="2:21" ht="21.75" customHeight="1" x14ac:dyDescent="0.15">
      <c r="B3" s="1" t="s">
        <v>22</v>
      </c>
      <c r="C3" s="59">
        <v>42827</v>
      </c>
      <c r="D3" s="59">
        <v>42834</v>
      </c>
      <c r="E3" s="59">
        <v>42848</v>
      </c>
      <c r="F3" s="59">
        <v>42869</v>
      </c>
      <c r="G3" s="59">
        <v>42876</v>
      </c>
      <c r="H3" s="59">
        <v>42883</v>
      </c>
      <c r="I3" s="59">
        <v>42890</v>
      </c>
      <c r="J3" s="59">
        <v>42904</v>
      </c>
      <c r="K3" s="61">
        <v>42911</v>
      </c>
      <c r="L3" s="59">
        <v>42918</v>
      </c>
      <c r="M3" s="59">
        <v>42925</v>
      </c>
      <c r="N3" s="59">
        <v>42932</v>
      </c>
      <c r="O3" s="59">
        <v>42939</v>
      </c>
      <c r="P3" s="59">
        <v>42953</v>
      </c>
      <c r="Q3" s="59">
        <v>42974</v>
      </c>
      <c r="R3" s="59">
        <v>42981</v>
      </c>
      <c r="S3" s="59">
        <v>42988</v>
      </c>
      <c r="T3" s="59">
        <v>43002</v>
      </c>
    </row>
    <row r="4" spans="2:21" ht="21.75" customHeight="1" x14ac:dyDescent="0.15">
      <c r="B4" s="1" t="s">
        <v>21</v>
      </c>
    </row>
    <row r="5" spans="2:21" ht="21.75" customHeight="1" x14ac:dyDescent="0.15">
      <c r="B5" s="308" t="s">
        <v>52</v>
      </c>
      <c r="C5" s="60" t="s">
        <v>89</v>
      </c>
      <c r="D5" s="60"/>
      <c r="E5" s="60"/>
      <c r="F5" s="35"/>
      <c r="G5" s="35"/>
      <c r="H5" s="35"/>
      <c r="I5" s="35"/>
      <c r="J5" s="35"/>
      <c r="K5" s="35"/>
      <c r="L5" s="35"/>
      <c r="M5" s="35"/>
      <c r="N5" s="35"/>
      <c r="O5" s="175" t="s">
        <v>423</v>
      </c>
      <c r="P5" s="35"/>
      <c r="Q5" s="35"/>
      <c r="R5" s="35"/>
      <c r="S5" s="35"/>
      <c r="T5" s="187"/>
      <c r="U5" s="187"/>
    </row>
    <row r="6" spans="2:21" ht="21.75" customHeight="1" x14ac:dyDescent="0.15">
      <c r="B6" s="309"/>
      <c r="C6" s="34"/>
      <c r="D6" s="34"/>
      <c r="E6" s="34"/>
      <c r="F6" s="34"/>
      <c r="G6" s="34"/>
      <c r="H6" s="34"/>
      <c r="I6" s="34"/>
      <c r="J6" s="34"/>
      <c r="K6" s="34"/>
      <c r="L6" s="34"/>
      <c r="M6" s="34"/>
      <c r="N6" s="34"/>
      <c r="O6" s="176" t="s">
        <v>424</v>
      </c>
      <c r="P6" s="34"/>
      <c r="Q6" s="34"/>
      <c r="R6" s="34"/>
      <c r="S6" s="34"/>
      <c r="T6" s="188"/>
      <c r="U6" s="188"/>
    </row>
    <row r="7" spans="2:21" ht="21.75" customHeight="1" x14ac:dyDescent="0.15">
      <c r="B7" s="310"/>
      <c r="C7" s="33"/>
      <c r="D7" s="33"/>
      <c r="E7" s="33"/>
      <c r="F7" s="33"/>
      <c r="G7" s="33"/>
      <c r="H7" s="33"/>
      <c r="I7" s="33"/>
      <c r="J7" s="33"/>
      <c r="K7" s="33"/>
      <c r="L7" s="33"/>
      <c r="M7" s="33"/>
      <c r="N7" s="33"/>
      <c r="O7" s="33"/>
      <c r="P7" s="33"/>
      <c r="Q7" s="33"/>
      <c r="R7" s="33"/>
      <c r="S7" s="33"/>
      <c r="T7" s="189"/>
      <c r="U7" s="189"/>
    </row>
    <row r="8" spans="2:21" ht="21.75" customHeight="1" x14ac:dyDescent="0.15">
      <c r="B8" s="308" t="s">
        <v>54</v>
      </c>
      <c r="C8" s="35"/>
      <c r="D8" s="35"/>
      <c r="E8" s="35"/>
      <c r="F8" s="35"/>
      <c r="G8" s="35"/>
      <c r="H8" s="35"/>
      <c r="I8" s="35"/>
      <c r="J8" s="35"/>
      <c r="K8" s="35"/>
      <c r="L8" s="35"/>
      <c r="M8" s="35"/>
      <c r="N8" s="35"/>
      <c r="O8" s="35"/>
      <c r="P8" s="35"/>
      <c r="Q8" s="35"/>
      <c r="R8" s="191" t="s">
        <v>496</v>
      </c>
      <c r="S8" s="35"/>
      <c r="T8" s="199" t="s">
        <v>540</v>
      </c>
      <c r="U8" s="187"/>
    </row>
    <row r="9" spans="2:21" ht="21.75" customHeight="1" x14ac:dyDescent="0.15">
      <c r="B9" s="309"/>
      <c r="C9" s="34"/>
      <c r="D9" s="34"/>
      <c r="E9" s="34"/>
      <c r="F9" s="34"/>
      <c r="G9" s="34"/>
      <c r="H9" s="34"/>
      <c r="I9" s="34"/>
      <c r="J9" s="34"/>
      <c r="K9" s="34"/>
      <c r="L9" s="34"/>
      <c r="M9" s="34"/>
      <c r="N9" s="34"/>
      <c r="O9" s="34"/>
      <c r="P9" s="34"/>
      <c r="Q9" s="34"/>
      <c r="R9" s="34"/>
      <c r="S9" s="34"/>
      <c r="T9" s="200" t="s">
        <v>541</v>
      </c>
      <c r="U9" s="188"/>
    </row>
    <row r="10" spans="2:21" ht="21.75" customHeight="1" x14ac:dyDescent="0.15">
      <c r="B10" s="310"/>
      <c r="C10" s="33"/>
      <c r="D10" s="33"/>
      <c r="E10" s="33"/>
      <c r="F10" s="33"/>
      <c r="G10" s="33"/>
      <c r="H10" s="33"/>
      <c r="I10" s="33"/>
      <c r="J10" s="33"/>
      <c r="K10" s="33"/>
      <c r="L10" s="33"/>
      <c r="M10" s="33"/>
      <c r="N10" s="33"/>
      <c r="O10" s="33"/>
      <c r="P10" s="33"/>
      <c r="Q10" s="33"/>
      <c r="R10" s="33"/>
      <c r="S10" s="33"/>
      <c r="T10" s="189"/>
      <c r="U10" s="189"/>
    </row>
    <row r="11" spans="2:21" ht="21.75" customHeight="1" x14ac:dyDescent="0.15">
      <c r="B11" s="308" t="s">
        <v>43</v>
      </c>
      <c r="C11" s="63" t="s">
        <v>82</v>
      </c>
      <c r="D11" s="35"/>
      <c r="E11" s="115" t="s">
        <v>187</v>
      </c>
      <c r="F11" s="35"/>
      <c r="G11" s="35"/>
      <c r="H11" s="35"/>
      <c r="I11" s="305"/>
      <c r="J11" s="35"/>
      <c r="K11" s="35"/>
      <c r="L11" s="115" t="s">
        <v>187</v>
      </c>
      <c r="M11" s="35"/>
      <c r="N11" s="35"/>
      <c r="O11" s="175" t="s">
        <v>425</v>
      </c>
      <c r="P11" s="187"/>
      <c r="Q11" s="187" t="s">
        <v>480</v>
      </c>
      <c r="R11" s="35"/>
      <c r="S11" s="35"/>
      <c r="T11" s="115" t="s">
        <v>542</v>
      </c>
      <c r="U11" s="187"/>
    </row>
    <row r="12" spans="2:21" ht="21.75" customHeight="1" x14ac:dyDescent="0.15">
      <c r="B12" s="309"/>
      <c r="C12" s="34"/>
      <c r="D12" s="34"/>
      <c r="E12" s="34"/>
      <c r="F12" s="34"/>
      <c r="G12" s="34"/>
      <c r="H12" s="34"/>
      <c r="I12" s="306"/>
      <c r="J12" s="34"/>
      <c r="K12" s="34"/>
      <c r="L12" s="133" t="s">
        <v>330</v>
      </c>
      <c r="M12" s="34"/>
      <c r="N12" s="34"/>
      <c r="O12" s="116" t="s">
        <v>426</v>
      </c>
      <c r="P12" s="34"/>
      <c r="Q12" s="34"/>
      <c r="R12" s="34"/>
      <c r="S12" s="34"/>
      <c r="T12" s="200" t="s">
        <v>543</v>
      </c>
      <c r="U12" s="188"/>
    </row>
    <row r="13" spans="2:21" ht="21.75" customHeight="1" x14ac:dyDescent="0.15">
      <c r="B13" s="310"/>
      <c r="C13" s="33"/>
      <c r="D13" s="33"/>
      <c r="E13" s="33"/>
      <c r="F13" s="33"/>
      <c r="G13" s="33"/>
      <c r="H13" s="33"/>
      <c r="I13" s="307"/>
      <c r="J13" s="33"/>
      <c r="K13" s="33"/>
      <c r="L13" s="157" t="s">
        <v>331</v>
      </c>
      <c r="M13" s="33"/>
      <c r="N13" s="33"/>
      <c r="O13" s="33"/>
      <c r="P13" s="33"/>
      <c r="Q13" s="33"/>
      <c r="R13" s="33"/>
      <c r="S13" s="33"/>
      <c r="T13" s="189"/>
      <c r="U13" s="189"/>
    </row>
    <row r="14" spans="2:21" ht="21.75" customHeight="1" x14ac:dyDescent="0.15">
      <c r="B14" s="308" t="s">
        <v>57</v>
      </c>
      <c r="C14" s="1" t="s">
        <v>88</v>
      </c>
      <c r="D14" s="35"/>
      <c r="E14" s="35"/>
      <c r="F14" s="35"/>
      <c r="G14" s="35"/>
      <c r="H14" s="35"/>
      <c r="I14" s="35"/>
      <c r="J14" s="35"/>
      <c r="K14" s="35"/>
      <c r="L14" s="159" t="s">
        <v>351</v>
      </c>
      <c r="M14" s="35"/>
      <c r="N14" s="35"/>
      <c r="O14" s="35"/>
      <c r="P14" s="35"/>
      <c r="Q14" s="35"/>
      <c r="R14" s="35"/>
      <c r="S14" s="35"/>
      <c r="T14" s="187"/>
      <c r="U14" s="187"/>
    </row>
    <row r="15" spans="2:21" ht="21.75" customHeight="1" x14ac:dyDescent="0.15">
      <c r="B15" s="309"/>
      <c r="C15" s="34"/>
      <c r="D15" s="34"/>
      <c r="E15" s="34"/>
      <c r="F15" s="34"/>
      <c r="G15" s="34"/>
      <c r="H15" s="34"/>
      <c r="I15" s="34"/>
      <c r="J15" s="34"/>
      <c r="K15" s="34"/>
      <c r="L15" s="34"/>
      <c r="M15" s="34"/>
      <c r="N15" s="34"/>
      <c r="O15" s="34"/>
      <c r="P15" s="34"/>
      <c r="Q15" s="34"/>
      <c r="R15" s="34"/>
      <c r="S15" s="34"/>
      <c r="T15" s="188"/>
      <c r="U15" s="188"/>
    </row>
    <row r="16" spans="2:21" ht="21.75" customHeight="1" x14ac:dyDescent="0.15">
      <c r="B16" s="310"/>
      <c r="C16" s="33"/>
      <c r="D16" s="33"/>
      <c r="E16" s="33"/>
      <c r="F16" s="33"/>
      <c r="G16" s="33"/>
      <c r="H16" s="33"/>
      <c r="I16" s="33"/>
      <c r="J16" s="33"/>
      <c r="K16" s="33"/>
      <c r="L16" s="33"/>
      <c r="M16" s="33"/>
      <c r="N16" s="33"/>
      <c r="O16" s="33"/>
      <c r="P16" s="33"/>
      <c r="Q16" s="33"/>
      <c r="R16" s="33"/>
      <c r="S16" s="33"/>
      <c r="T16" s="189"/>
      <c r="U16" s="189"/>
    </row>
    <row r="17" spans="2:21" ht="21.75" customHeight="1" x14ac:dyDescent="0.15">
      <c r="B17" s="308" t="s">
        <v>44</v>
      </c>
      <c r="C17" s="115" t="s">
        <v>86</v>
      </c>
      <c r="D17" s="35"/>
      <c r="E17" s="100" t="s">
        <v>188</v>
      </c>
      <c r="F17" s="35"/>
      <c r="G17" s="35"/>
      <c r="H17" s="35"/>
      <c r="I17" s="305"/>
      <c r="J17" s="145" t="s">
        <v>304</v>
      </c>
      <c r="K17" s="35"/>
      <c r="L17" s="159"/>
      <c r="M17" s="35"/>
      <c r="N17" s="35"/>
      <c r="O17" s="35"/>
      <c r="P17" s="35"/>
      <c r="Q17" s="35"/>
      <c r="R17" s="115" t="s">
        <v>497</v>
      </c>
      <c r="S17" s="35"/>
      <c r="T17" s="187"/>
      <c r="U17" s="187"/>
    </row>
    <row r="18" spans="2:21" ht="21.75" customHeight="1" x14ac:dyDescent="0.15">
      <c r="B18" s="309"/>
      <c r="C18" s="64" t="s">
        <v>87</v>
      </c>
      <c r="D18" s="34"/>
      <c r="E18" s="34"/>
      <c r="F18" s="34"/>
      <c r="G18" s="34"/>
      <c r="H18" s="34"/>
      <c r="I18" s="306"/>
      <c r="J18" s="34"/>
      <c r="K18" s="34"/>
      <c r="L18" s="34"/>
      <c r="M18" s="34"/>
      <c r="N18" s="34"/>
      <c r="O18" s="34"/>
      <c r="P18" s="34"/>
      <c r="Q18" s="34"/>
      <c r="R18" s="133" t="s">
        <v>330</v>
      </c>
      <c r="S18" s="34"/>
      <c r="T18" s="188"/>
      <c r="U18" s="188"/>
    </row>
    <row r="19" spans="2:21" ht="21.75" customHeight="1" x14ac:dyDescent="0.15">
      <c r="B19" s="310"/>
      <c r="C19" s="33"/>
      <c r="D19" s="33"/>
      <c r="E19" s="33"/>
      <c r="F19" s="33"/>
      <c r="G19" s="33"/>
      <c r="H19" s="33"/>
      <c r="I19" s="307"/>
      <c r="J19" s="33"/>
      <c r="K19" s="33"/>
      <c r="L19" s="33"/>
      <c r="M19" s="33"/>
      <c r="N19" s="33"/>
      <c r="O19" s="33"/>
      <c r="P19" s="33"/>
      <c r="Q19" s="33"/>
      <c r="R19" s="157" t="s">
        <v>331</v>
      </c>
      <c r="S19" s="33"/>
      <c r="T19" s="189"/>
      <c r="U19" s="189"/>
    </row>
    <row r="20" spans="2:21" ht="21.75" customHeight="1" x14ac:dyDescent="0.15">
      <c r="B20" s="308" t="s">
        <v>48</v>
      </c>
      <c r="C20" s="63" t="s">
        <v>84</v>
      </c>
      <c r="D20" s="35"/>
      <c r="E20" s="35"/>
      <c r="F20" s="35"/>
      <c r="G20" s="35"/>
      <c r="H20" s="35"/>
      <c r="I20" s="35"/>
      <c r="J20" s="35"/>
      <c r="K20" s="35"/>
      <c r="L20" s="159" t="s">
        <v>352</v>
      </c>
      <c r="M20" s="35"/>
      <c r="N20" s="35"/>
      <c r="O20" s="35"/>
      <c r="P20" s="35"/>
      <c r="Q20" s="35"/>
      <c r="R20" s="35"/>
      <c r="S20" s="35"/>
      <c r="T20" s="187"/>
      <c r="U20" s="187"/>
    </row>
    <row r="21" spans="2:21" ht="21.75" customHeight="1" x14ac:dyDescent="0.15">
      <c r="B21" s="309"/>
      <c r="C21" s="64" t="s">
        <v>85</v>
      </c>
      <c r="D21" s="34"/>
      <c r="E21" s="34"/>
      <c r="F21" s="34"/>
      <c r="G21" s="34"/>
      <c r="H21" s="34"/>
      <c r="I21" s="34"/>
      <c r="J21" s="34"/>
      <c r="K21" s="34"/>
      <c r="L21" s="34"/>
      <c r="M21" s="34"/>
      <c r="N21" s="34"/>
      <c r="O21" s="34"/>
      <c r="P21" s="34"/>
      <c r="Q21" s="34"/>
      <c r="R21" s="34"/>
      <c r="S21" s="34"/>
      <c r="T21" s="188"/>
      <c r="U21" s="188"/>
    </row>
    <row r="22" spans="2:21" ht="21.75" customHeight="1" x14ac:dyDescent="0.15">
      <c r="B22" s="310"/>
      <c r="C22" s="33"/>
      <c r="D22" s="33"/>
      <c r="E22" s="33"/>
      <c r="F22" s="33"/>
      <c r="G22" s="33"/>
      <c r="H22" s="33"/>
      <c r="I22" s="33"/>
      <c r="J22" s="33"/>
      <c r="K22" s="33"/>
      <c r="L22" s="33"/>
      <c r="M22" s="33"/>
      <c r="N22" s="33"/>
      <c r="O22" s="33"/>
      <c r="P22" s="33"/>
      <c r="Q22" s="33"/>
      <c r="R22" s="33"/>
      <c r="S22" s="33"/>
      <c r="T22" s="189"/>
      <c r="U22" s="189"/>
    </row>
    <row r="23" spans="2:21" ht="21.75" customHeight="1" x14ac:dyDescent="0.15">
      <c r="B23" s="308" t="s">
        <v>45</v>
      </c>
      <c r="C23" s="63" t="s">
        <v>83</v>
      </c>
      <c r="D23" s="35"/>
      <c r="E23" s="55"/>
      <c r="F23" s="35"/>
      <c r="G23" s="179" t="s">
        <v>243</v>
      </c>
      <c r="H23" s="35"/>
      <c r="I23" s="34"/>
      <c r="J23" s="35"/>
      <c r="K23" s="150" t="s">
        <v>327</v>
      </c>
      <c r="L23" s="159" t="s">
        <v>353</v>
      </c>
      <c r="M23" s="35"/>
      <c r="N23" s="35"/>
      <c r="O23" s="115" t="s">
        <v>427</v>
      </c>
      <c r="P23" s="35"/>
      <c r="Q23" s="35"/>
      <c r="R23" s="191" t="s">
        <v>498</v>
      </c>
      <c r="S23" s="35"/>
      <c r="T23" s="187"/>
      <c r="U23" s="187"/>
    </row>
    <row r="24" spans="2:21" ht="21.75" customHeight="1" x14ac:dyDescent="0.15">
      <c r="B24" s="309"/>
      <c r="C24" s="34"/>
      <c r="D24" s="34"/>
      <c r="E24" s="54"/>
      <c r="F24" s="34"/>
      <c r="G24" s="34"/>
      <c r="H24" s="34"/>
      <c r="I24" s="34"/>
      <c r="J24" s="34"/>
      <c r="K24" s="151" t="s">
        <v>328</v>
      </c>
      <c r="L24" s="160" t="s">
        <v>354</v>
      </c>
      <c r="M24" s="34"/>
      <c r="N24" s="34"/>
      <c r="O24" s="133" t="s">
        <v>330</v>
      </c>
      <c r="P24" s="34"/>
      <c r="Q24" s="34"/>
      <c r="R24" s="34"/>
      <c r="S24" s="34"/>
      <c r="T24" s="188"/>
      <c r="U24" s="188"/>
    </row>
    <row r="25" spans="2:21" ht="21.75" customHeight="1" x14ac:dyDescent="0.15">
      <c r="B25" s="309"/>
      <c r="C25" s="34"/>
      <c r="D25" s="34"/>
      <c r="E25" s="54"/>
      <c r="F25" s="34"/>
      <c r="G25" s="34"/>
      <c r="H25" s="34"/>
      <c r="I25" s="34"/>
      <c r="J25" s="34"/>
      <c r="K25" s="34"/>
      <c r="L25" s="34"/>
      <c r="M25" s="34"/>
      <c r="N25" s="34"/>
      <c r="O25" s="157" t="s">
        <v>331</v>
      </c>
      <c r="P25" s="34"/>
      <c r="Q25" s="34"/>
      <c r="R25" s="34"/>
      <c r="S25" s="34"/>
      <c r="T25" s="188"/>
      <c r="U25" s="188"/>
    </row>
    <row r="26" spans="2:21" ht="21.75" customHeight="1" x14ac:dyDescent="0.15">
      <c r="B26" s="309"/>
      <c r="C26" s="34"/>
      <c r="D26" s="34"/>
      <c r="E26" s="54"/>
      <c r="F26" s="34"/>
      <c r="G26" s="34"/>
      <c r="H26" s="34"/>
      <c r="I26" s="34"/>
      <c r="J26" s="34"/>
      <c r="K26" s="34"/>
      <c r="L26" s="34"/>
      <c r="M26" s="34"/>
      <c r="N26" s="34"/>
      <c r="O26" s="34"/>
      <c r="P26" s="34"/>
      <c r="Q26" s="34"/>
      <c r="R26" s="34"/>
      <c r="S26" s="34"/>
      <c r="T26" s="188"/>
      <c r="U26" s="188"/>
    </row>
    <row r="27" spans="2:21" ht="21.75" customHeight="1" x14ac:dyDescent="0.15">
      <c r="B27" s="310"/>
      <c r="C27" s="33"/>
      <c r="D27" s="33"/>
      <c r="E27" s="53"/>
      <c r="F27" s="33"/>
      <c r="G27" s="33"/>
      <c r="H27" s="33"/>
      <c r="I27" s="33"/>
      <c r="J27" s="34"/>
      <c r="K27" s="34"/>
      <c r="L27" s="34"/>
      <c r="M27" s="34"/>
      <c r="N27" s="34"/>
      <c r="O27" s="34"/>
      <c r="P27" s="34"/>
      <c r="Q27" s="34"/>
      <c r="R27" s="34"/>
      <c r="S27" s="34"/>
      <c r="T27" s="188"/>
      <c r="U27" s="188"/>
    </row>
    <row r="28" spans="2:21" ht="21.75" customHeight="1" x14ac:dyDescent="0.15">
      <c r="B28" s="308" t="s">
        <v>53</v>
      </c>
      <c r="C28" s="35"/>
      <c r="D28" s="35"/>
      <c r="E28" s="35"/>
      <c r="F28" s="35"/>
      <c r="G28" s="35"/>
      <c r="H28" s="35"/>
      <c r="I28" s="35"/>
      <c r="J28" s="35"/>
      <c r="K28" s="35"/>
      <c r="L28" s="159" t="s">
        <v>355</v>
      </c>
      <c r="M28" s="35"/>
      <c r="N28" s="35"/>
      <c r="O28" s="35"/>
      <c r="P28" s="52"/>
      <c r="Q28" s="35"/>
      <c r="R28" s="35"/>
      <c r="S28" s="35"/>
      <c r="T28" s="187"/>
      <c r="U28" s="187"/>
    </row>
    <row r="29" spans="2:21" ht="21.75" customHeight="1" x14ac:dyDescent="0.15">
      <c r="B29" s="309"/>
      <c r="C29" s="34"/>
      <c r="D29" s="34"/>
      <c r="E29" s="34"/>
      <c r="F29" s="34"/>
      <c r="G29" s="34"/>
      <c r="H29" s="34"/>
      <c r="I29" s="34"/>
      <c r="J29" s="34"/>
      <c r="K29" s="34"/>
      <c r="L29" s="34"/>
      <c r="M29" s="34"/>
      <c r="N29" s="34"/>
      <c r="O29" s="34"/>
      <c r="P29" s="51"/>
      <c r="Q29" s="34"/>
      <c r="R29" s="34"/>
      <c r="S29" s="34"/>
      <c r="T29" s="188"/>
      <c r="U29" s="188"/>
    </row>
    <row r="30" spans="2:21" ht="21.75" customHeight="1" x14ac:dyDescent="0.15">
      <c r="B30" s="310"/>
      <c r="C30" s="33"/>
      <c r="D30" s="33"/>
      <c r="E30" s="33"/>
      <c r="F30" s="33"/>
      <c r="G30" s="33"/>
      <c r="H30" s="33"/>
      <c r="I30" s="33"/>
      <c r="J30" s="33"/>
      <c r="K30" s="33"/>
      <c r="L30" s="33"/>
      <c r="M30" s="33"/>
      <c r="N30" s="33"/>
      <c r="O30" s="33"/>
      <c r="P30" s="50"/>
      <c r="Q30" s="33"/>
      <c r="R30" s="33"/>
      <c r="S30" s="33"/>
      <c r="T30" s="189"/>
      <c r="U30" s="189"/>
    </row>
    <row r="31" spans="2:21" ht="21.75" customHeight="1" x14ac:dyDescent="0.15">
      <c r="B31" s="308" t="s">
        <v>47</v>
      </c>
      <c r="C31" s="35"/>
      <c r="D31" s="35"/>
      <c r="E31" s="115" t="s">
        <v>189</v>
      </c>
      <c r="F31" s="115" t="s">
        <v>189</v>
      </c>
      <c r="G31" s="132" t="s">
        <v>256</v>
      </c>
      <c r="H31" s="35"/>
      <c r="I31" s="35"/>
      <c r="J31" s="35"/>
      <c r="K31" s="35"/>
      <c r="L31" s="159" t="s">
        <v>357</v>
      </c>
      <c r="M31" s="35"/>
      <c r="N31" s="35"/>
      <c r="O31" s="35"/>
      <c r="P31" s="35"/>
      <c r="Q31" s="187" t="s">
        <v>481</v>
      </c>
      <c r="R31" s="191" t="s">
        <v>499</v>
      </c>
      <c r="S31" s="35"/>
      <c r="T31" s="187"/>
      <c r="U31" s="187"/>
    </row>
    <row r="32" spans="2:21" ht="21.75" customHeight="1" x14ac:dyDescent="0.15">
      <c r="B32" s="309"/>
      <c r="C32" s="34"/>
      <c r="D32" s="34"/>
      <c r="E32" s="101" t="s">
        <v>190</v>
      </c>
      <c r="F32" s="105" t="s">
        <v>215</v>
      </c>
      <c r="G32" s="130"/>
      <c r="H32" s="34"/>
      <c r="I32" s="34"/>
      <c r="J32" s="34"/>
      <c r="K32" s="34"/>
      <c r="L32" s="160" t="s">
        <v>358</v>
      </c>
      <c r="M32" s="34"/>
      <c r="N32" s="34"/>
      <c r="O32" s="34"/>
      <c r="P32" s="34"/>
      <c r="Q32" s="34"/>
      <c r="R32" s="34"/>
      <c r="S32" s="34"/>
      <c r="T32" s="188"/>
      <c r="U32" s="188"/>
    </row>
    <row r="33" spans="2:21" ht="21.75" customHeight="1" x14ac:dyDescent="0.15">
      <c r="B33" s="310"/>
      <c r="C33" s="33"/>
      <c r="D33" s="33"/>
      <c r="E33" s="33"/>
      <c r="F33" s="33"/>
      <c r="G33" s="131"/>
      <c r="H33" s="33"/>
      <c r="I33" s="33"/>
      <c r="J33" s="33"/>
      <c r="K33" s="33"/>
      <c r="L33" s="33"/>
      <c r="M33" s="33"/>
      <c r="N33" s="33"/>
      <c r="O33" s="33"/>
      <c r="P33" s="33"/>
      <c r="Q33" s="33"/>
      <c r="R33" s="33"/>
      <c r="S33" s="33"/>
      <c r="T33" s="189"/>
      <c r="U33" s="189"/>
    </row>
    <row r="34" spans="2:21" ht="21.75" customHeight="1" x14ac:dyDescent="0.15">
      <c r="B34" s="308" t="s">
        <v>55</v>
      </c>
      <c r="C34" s="58"/>
      <c r="D34" s="58"/>
      <c r="E34" s="58"/>
      <c r="F34" s="58"/>
      <c r="G34" s="111" t="s">
        <v>244</v>
      </c>
      <c r="H34" s="58"/>
      <c r="I34" s="58"/>
      <c r="J34" s="58"/>
      <c r="K34" s="58"/>
      <c r="L34" s="115" t="s">
        <v>356</v>
      </c>
      <c r="M34" s="58"/>
      <c r="N34" s="58"/>
      <c r="O34" s="115" t="s">
        <v>356</v>
      </c>
      <c r="P34" s="58"/>
      <c r="Q34" s="58"/>
      <c r="R34" s="58"/>
      <c r="S34" s="58"/>
      <c r="T34" s="187"/>
      <c r="U34" s="187"/>
    </row>
    <row r="35" spans="2:21" ht="21.75" customHeight="1" x14ac:dyDescent="0.15">
      <c r="B35" s="309"/>
      <c r="C35" s="57"/>
      <c r="D35" s="57"/>
      <c r="E35" s="57"/>
      <c r="F35" s="57"/>
      <c r="G35" s="57"/>
      <c r="H35" s="57"/>
      <c r="I35" s="57"/>
      <c r="J35" s="57"/>
      <c r="K35" s="57"/>
      <c r="L35" s="57"/>
      <c r="M35" s="57"/>
      <c r="N35" s="57"/>
      <c r="O35" s="133" t="s">
        <v>330</v>
      </c>
      <c r="P35" s="57"/>
      <c r="Q35" s="57"/>
      <c r="R35" s="57"/>
      <c r="S35" s="57"/>
      <c r="T35" s="188"/>
      <c r="U35" s="188"/>
    </row>
    <row r="36" spans="2:21" ht="21.75" customHeight="1" x14ac:dyDescent="0.15">
      <c r="B36" s="310"/>
      <c r="C36" s="56"/>
      <c r="D36" s="56"/>
      <c r="E36" s="56"/>
      <c r="F36" s="56"/>
      <c r="G36" s="56"/>
      <c r="H36" s="56"/>
      <c r="I36" s="56"/>
      <c r="J36" s="56"/>
      <c r="K36" s="56"/>
      <c r="L36" s="56"/>
      <c r="M36" s="56"/>
      <c r="N36" s="56"/>
      <c r="O36" s="157" t="s">
        <v>331</v>
      </c>
      <c r="P36" s="56"/>
      <c r="Q36" s="56"/>
      <c r="R36" s="56"/>
      <c r="S36" s="56"/>
      <c r="T36" s="189"/>
      <c r="U36" s="189"/>
    </row>
    <row r="37" spans="2:21" ht="21.75" customHeight="1" x14ac:dyDescent="0.15">
      <c r="B37" s="49"/>
      <c r="C37" s="48"/>
      <c r="D37" s="48"/>
      <c r="E37" s="48"/>
      <c r="F37" s="48"/>
      <c r="G37" s="48"/>
      <c r="H37" s="48"/>
      <c r="I37" s="48"/>
      <c r="J37" s="48"/>
      <c r="K37" s="48"/>
      <c r="L37" s="48"/>
      <c r="M37" s="48"/>
      <c r="N37" s="48"/>
      <c r="O37" s="48"/>
      <c r="P37" s="48"/>
      <c r="Q37" s="48"/>
      <c r="R37" s="48"/>
      <c r="S37" s="48"/>
      <c r="T37" s="48"/>
      <c r="U37" s="48"/>
    </row>
    <row r="38" spans="2:21" ht="21.75" customHeight="1" x14ac:dyDescent="0.15">
      <c r="B38" s="1" t="s">
        <v>20</v>
      </c>
      <c r="C38" s="45"/>
      <c r="D38" s="114">
        <v>42834</v>
      </c>
      <c r="E38" s="45"/>
      <c r="F38" s="114">
        <v>42869</v>
      </c>
      <c r="G38" s="47"/>
      <c r="H38" s="47">
        <v>42883</v>
      </c>
      <c r="I38" s="47">
        <v>42890</v>
      </c>
      <c r="J38" s="47"/>
      <c r="K38" s="47">
        <v>42911</v>
      </c>
      <c r="L38" s="47"/>
      <c r="M38" s="47">
        <v>42925</v>
      </c>
      <c r="N38" s="47"/>
      <c r="O38" s="47"/>
      <c r="P38" s="46"/>
      <c r="Q38" s="46"/>
      <c r="R38" s="45"/>
      <c r="S38" s="45"/>
      <c r="T38" s="45"/>
      <c r="U38" s="45"/>
    </row>
    <row r="39" spans="2:21" ht="21.75" customHeight="1" x14ac:dyDescent="0.15">
      <c r="B39" s="308" t="s">
        <v>155</v>
      </c>
      <c r="C39" s="35"/>
      <c r="D39" s="35"/>
      <c r="E39" s="35"/>
      <c r="F39" s="35"/>
      <c r="G39" s="35"/>
      <c r="H39" s="35"/>
      <c r="I39" s="137" t="s">
        <v>283</v>
      </c>
      <c r="J39" s="35"/>
      <c r="K39" s="35"/>
      <c r="L39" s="35"/>
      <c r="M39" s="164" t="s">
        <v>375</v>
      </c>
      <c r="N39" s="35"/>
      <c r="O39" s="35"/>
      <c r="P39" s="35"/>
      <c r="Q39" s="35"/>
      <c r="R39" s="35"/>
      <c r="S39" s="35"/>
      <c r="T39" s="199" t="s">
        <v>544</v>
      </c>
      <c r="U39" s="187"/>
    </row>
    <row r="40" spans="2:21" ht="21.75" customHeight="1" x14ac:dyDescent="0.15">
      <c r="B40" s="309"/>
      <c r="C40" s="34"/>
      <c r="D40" s="34"/>
      <c r="E40" s="34"/>
      <c r="F40" s="34"/>
      <c r="G40" s="34"/>
      <c r="H40" s="34"/>
      <c r="I40" s="34"/>
      <c r="J40" s="34"/>
      <c r="K40" s="34"/>
      <c r="L40" s="34"/>
      <c r="M40" s="34"/>
      <c r="N40" s="34"/>
      <c r="O40" s="34"/>
      <c r="P40" s="34"/>
      <c r="Q40" s="34"/>
      <c r="R40" s="34"/>
      <c r="S40" s="34"/>
      <c r="T40" s="188"/>
      <c r="U40" s="188"/>
    </row>
    <row r="41" spans="2:21" ht="21.75" customHeight="1" x14ac:dyDescent="0.15">
      <c r="B41" s="310"/>
      <c r="C41" s="33"/>
      <c r="D41" s="33"/>
      <c r="E41" s="33"/>
      <c r="F41" s="33"/>
      <c r="G41" s="33"/>
      <c r="H41" s="33"/>
      <c r="I41" s="33"/>
      <c r="J41" s="33"/>
      <c r="K41" s="33"/>
      <c r="L41" s="33"/>
      <c r="M41" s="33"/>
      <c r="N41" s="33"/>
      <c r="O41" s="33"/>
      <c r="P41" s="33"/>
      <c r="Q41" s="33"/>
      <c r="R41" s="33"/>
      <c r="S41" s="33"/>
      <c r="T41" s="189"/>
      <c r="U41" s="189"/>
    </row>
    <row r="42" spans="2:21" ht="21.75" customHeight="1" x14ac:dyDescent="0.15">
      <c r="B42" s="311" t="s">
        <v>156</v>
      </c>
      <c r="D42" s="115" t="s">
        <v>163</v>
      </c>
      <c r="E42" s="35"/>
      <c r="F42" s="35"/>
      <c r="G42" s="35"/>
      <c r="H42" s="35"/>
      <c r="I42" s="137" t="s">
        <v>285</v>
      </c>
      <c r="J42" s="35"/>
      <c r="K42" s="115" t="s">
        <v>329</v>
      </c>
      <c r="L42" s="35"/>
      <c r="M42" s="35"/>
      <c r="N42" s="35"/>
      <c r="O42" s="35"/>
      <c r="P42" s="182" t="s">
        <v>449</v>
      </c>
      <c r="Q42" s="35"/>
      <c r="R42" s="35"/>
      <c r="S42" s="197" t="s">
        <v>518</v>
      </c>
      <c r="T42" s="187"/>
      <c r="U42" s="187"/>
    </row>
    <row r="43" spans="2:21" ht="21.75" customHeight="1" x14ac:dyDescent="0.15">
      <c r="B43" s="312"/>
      <c r="C43" s="34"/>
      <c r="D43" s="34"/>
      <c r="E43" s="34"/>
      <c r="F43" s="34"/>
      <c r="G43" s="34"/>
      <c r="H43" s="34"/>
      <c r="I43" s="34"/>
      <c r="J43" s="34"/>
      <c r="K43" s="133" t="s">
        <v>330</v>
      </c>
      <c r="L43" s="34"/>
      <c r="M43" s="34"/>
      <c r="N43" s="34"/>
      <c r="O43" s="34"/>
      <c r="P43" s="34"/>
      <c r="Q43" s="34"/>
      <c r="R43" s="34"/>
      <c r="S43" s="34"/>
      <c r="T43" s="188"/>
      <c r="U43" s="188"/>
    </row>
    <row r="44" spans="2:21" ht="21.75" customHeight="1" x14ac:dyDescent="0.15">
      <c r="B44" s="313"/>
      <c r="C44" s="33"/>
      <c r="D44" s="33"/>
      <c r="E44" s="33"/>
      <c r="F44" s="33"/>
      <c r="G44" s="33"/>
      <c r="H44" s="33"/>
      <c r="I44" s="33"/>
      <c r="J44" s="33"/>
      <c r="K44" s="157" t="s">
        <v>331</v>
      </c>
      <c r="L44" s="33"/>
      <c r="M44" s="33"/>
      <c r="N44" s="33"/>
      <c r="O44" s="33"/>
      <c r="P44" s="33"/>
      <c r="Q44" s="33"/>
      <c r="R44" s="33"/>
      <c r="S44" s="33"/>
      <c r="T44" s="189"/>
      <c r="U44" s="189"/>
    </row>
    <row r="45" spans="2:21" ht="21.75" customHeight="1" x14ac:dyDescent="0.15">
      <c r="B45" s="308" t="s">
        <v>157</v>
      </c>
      <c r="C45" s="35"/>
      <c r="D45" s="35"/>
      <c r="E45" s="35"/>
      <c r="F45" s="115" t="s">
        <v>217</v>
      </c>
      <c r="G45" s="35"/>
      <c r="H45" s="35"/>
      <c r="J45" s="35"/>
      <c r="K45" s="35"/>
      <c r="L45" s="35"/>
      <c r="M45" s="164" t="s">
        <v>376</v>
      </c>
      <c r="N45" s="35"/>
      <c r="O45" s="35"/>
      <c r="P45" s="35"/>
      <c r="Q45" s="35"/>
      <c r="R45" s="35"/>
      <c r="S45" s="35"/>
      <c r="T45" s="187"/>
      <c r="U45" s="187"/>
    </row>
    <row r="46" spans="2:21" ht="21.75" customHeight="1" x14ac:dyDescent="0.15">
      <c r="B46" s="309"/>
      <c r="C46" s="105"/>
      <c r="D46" s="105"/>
      <c r="E46" s="105"/>
      <c r="F46" s="105" t="s">
        <v>218</v>
      </c>
      <c r="G46" s="105"/>
      <c r="H46" s="105"/>
      <c r="J46" s="105"/>
      <c r="K46" s="105"/>
      <c r="L46" s="105"/>
      <c r="M46" s="133" t="s">
        <v>330</v>
      </c>
      <c r="N46" s="105"/>
      <c r="O46" s="105"/>
      <c r="P46" s="105"/>
      <c r="Q46" s="105"/>
      <c r="R46" s="105"/>
      <c r="S46" s="105"/>
      <c r="T46" s="188"/>
      <c r="U46" s="188"/>
    </row>
    <row r="47" spans="2:21" ht="21.75" customHeight="1" x14ac:dyDescent="0.15">
      <c r="B47" s="309"/>
      <c r="C47" s="105"/>
      <c r="D47" s="105"/>
      <c r="E47" s="105"/>
      <c r="F47" s="116" t="s">
        <v>219</v>
      </c>
      <c r="G47" s="105"/>
      <c r="H47" s="105"/>
      <c r="I47" s="132" t="s">
        <v>256</v>
      </c>
      <c r="J47" s="105"/>
      <c r="K47" s="105"/>
      <c r="L47" s="105"/>
      <c r="M47" s="157" t="s">
        <v>331</v>
      </c>
      <c r="N47" s="105"/>
      <c r="O47" s="105"/>
      <c r="P47" s="105"/>
      <c r="Q47" s="105"/>
      <c r="R47" s="105"/>
      <c r="S47" s="105"/>
      <c r="T47" s="188"/>
      <c r="U47" s="188"/>
    </row>
    <row r="48" spans="2:21" ht="21.75" customHeight="1" x14ac:dyDescent="0.15">
      <c r="B48" s="309"/>
      <c r="C48" s="34"/>
      <c r="D48" s="34"/>
      <c r="E48" s="34"/>
      <c r="F48" s="116" t="s">
        <v>219</v>
      </c>
      <c r="G48" s="34"/>
      <c r="H48" s="34"/>
      <c r="I48" s="133" t="s">
        <v>257</v>
      </c>
      <c r="J48" s="34"/>
      <c r="K48" s="34"/>
      <c r="L48" s="34"/>
      <c r="M48" s="34"/>
      <c r="N48" s="34"/>
      <c r="O48" s="34"/>
      <c r="P48" s="34"/>
      <c r="Q48" s="34"/>
      <c r="R48" s="34"/>
      <c r="S48" s="34"/>
      <c r="T48" s="188"/>
      <c r="U48" s="188"/>
    </row>
    <row r="49" spans="2:21" ht="21.75" customHeight="1" x14ac:dyDescent="0.15">
      <c r="B49" s="310"/>
      <c r="C49" s="33"/>
      <c r="D49" s="33"/>
      <c r="E49" s="33"/>
      <c r="F49" s="117" t="s">
        <v>220</v>
      </c>
      <c r="G49" s="33"/>
      <c r="H49" s="33"/>
      <c r="I49" s="131"/>
      <c r="J49" s="33"/>
      <c r="K49" s="33"/>
      <c r="L49" s="33"/>
      <c r="M49" s="33"/>
      <c r="N49" s="33"/>
      <c r="O49" s="33"/>
      <c r="P49" s="33"/>
      <c r="Q49" s="33"/>
      <c r="R49" s="33"/>
      <c r="S49" s="33"/>
      <c r="T49" s="189"/>
      <c r="U49" s="189"/>
    </row>
    <row r="50" spans="2:21" ht="21.75" customHeight="1" x14ac:dyDescent="0.15">
      <c r="B50" s="308" t="s">
        <v>158</v>
      </c>
      <c r="C50" s="35"/>
      <c r="D50" s="35"/>
      <c r="E50" s="35"/>
      <c r="F50" s="35"/>
      <c r="G50" s="35"/>
      <c r="H50" s="35"/>
      <c r="I50" s="137" t="s">
        <v>282</v>
      </c>
      <c r="J50" s="35"/>
      <c r="K50" s="35"/>
      <c r="L50" s="35"/>
      <c r="M50" s="35"/>
      <c r="N50" s="35"/>
      <c r="O50" s="35"/>
      <c r="P50" s="182" t="s">
        <v>450</v>
      </c>
      <c r="Q50" s="35"/>
      <c r="R50" s="35"/>
      <c r="S50" s="35"/>
      <c r="T50" s="187"/>
      <c r="U50" s="187"/>
    </row>
    <row r="51" spans="2:21" ht="21.75" customHeight="1" x14ac:dyDescent="0.15">
      <c r="B51" s="309"/>
      <c r="C51" s="34"/>
      <c r="D51" s="34"/>
      <c r="E51" s="34"/>
      <c r="F51" s="34"/>
      <c r="G51" s="34"/>
      <c r="H51" s="34"/>
      <c r="I51" s="34"/>
      <c r="J51" s="34"/>
      <c r="K51" s="34"/>
      <c r="L51" s="34"/>
      <c r="M51" s="34"/>
      <c r="N51" s="34"/>
      <c r="O51" s="34"/>
      <c r="P51" s="34"/>
      <c r="Q51" s="34"/>
      <c r="R51" s="34"/>
      <c r="S51" s="34"/>
      <c r="T51" s="188"/>
      <c r="U51" s="188"/>
    </row>
    <row r="52" spans="2:21" ht="21.75" customHeight="1" x14ac:dyDescent="0.15">
      <c r="B52" s="310"/>
      <c r="C52" s="33"/>
      <c r="D52" s="33"/>
      <c r="E52" s="33"/>
      <c r="F52" s="33"/>
      <c r="G52" s="33"/>
      <c r="H52" s="33"/>
      <c r="I52" s="33"/>
      <c r="J52" s="33"/>
      <c r="K52" s="33"/>
      <c r="L52" s="33"/>
      <c r="M52" s="33"/>
      <c r="N52" s="33"/>
      <c r="O52" s="33"/>
      <c r="P52" s="33"/>
      <c r="Q52" s="33"/>
      <c r="R52" s="33"/>
      <c r="S52" s="33"/>
      <c r="T52" s="189"/>
      <c r="U52" s="189"/>
    </row>
    <row r="53" spans="2:21" ht="21.75" customHeight="1" x14ac:dyDescent="0.15">
      <c r="B53" s="311" t="s">
        <v>159</v>
      </c>
      <c r="C53" s="35"/>
      <c r="D53" s="35"/>
      <c r="E53" s="35"/>
      <c r="F53" s="115" t="s">
        <v>221</v>
      </c>
      <c r="G53" s="35"/>
      <c r="H53" s="35"/>
      <c r="I53" s="35"/>
      <c r="J53" s="35"/>
      <c r="K53" s="115" t="s">
        <v>221</v>
      </c>
      <c r="L53" s="35"/>
      <c r="M53" s="35"/>
      <c r="N53" s="35"/>
      <c r="O53" s="35"/>
      <c r="P53" s="35"/>
      <c r="Q53" s="35"/>
      <c r="R53" s="35"/>
      <c r="S53" s="35"/>
      <c r="T53" s="187"/>
      <c r="U53" s="187"/>
    </row>
    <row r="54" spans="2:21" ht="21.75" customHeight="1" x14ac:dyDescent="0.15">
      <c r="B54" s="312"/>
      <c r="C54" s="34"/>
      <c r="D54" s="34"/>
      <c r="E54" s="34"/>
      <c r="F54" s="105" t="s">
        <v>222</v>
      </c>
      <c r="G54" s="34"/>
      <c r="H54" s="34"/>
      <c r="I54" s="34"/>
      <c r="J54" s="34"/>
      <c r="K54" s="133" t="s">
        <v>330</v>
      </c>
      <c r="L54" s="34"/>
      <c r="M54" s="34"/>
      <c r="N54" s="34"/>
      <c r="O54" s="34"/>
      <c r="P54" s="34"/>
      <c r="Q54" s="34"/>
      <c r="R54" s="34"/>
      <c r="S54" s="34"/>
      <c r="T54" s="188"/>
      <c r="U54" s="188"/>
    </row>
    <row r="55" spans="2:21" ht="21.75" customHeight="1" x14ac:dyDescent="0.15">
      <c r="B55" s="313"/>
      <c r="C55" s="33"/>
      <c r="D55" s="33"/>
      <c r="E55" s="33"/>
      <c r="F55" s="33"/>
      <c r="G55" s="33"/>
      <c r="H55" s="33"/>
      <c r="I55" s="33"/>
      <c r="J55" s="33"/>
      <c r="K55" s="157" t="s">
        <v>331</v>
      </c>
      <c r="L55" s="33"/>
      <c r="M55" s="33"/>
      <c r="N55" s="33"/>
      <c r="O55" s="33"/>
      <c r="P55" s="33"/>
      <c r="Q55" s="33"/>
      <c r="R55" s="33"/>
      <c r="S55" s="33"/>
      <c r="T55" s="189"/>
      <c r="U55" s="189"/>
    </row>
    <row r="56" spans="2:21" ht="21.75" customHeight="1" x14ac:dyDescent="0.15">
      <c r="B56" s="308" t="s">
        <v>160</v>
      </c>
      <c r="C56" s="35"/>
      <c r="D56" s="35"/>
      <c r="E56" s="35"/>
      <c r="F56" s="35"/>
      <c r="G56" s="35"/>
      <c r="H56" s="35"/>
      <c r="I56" s="35"/>
      <c r="J56" s="35"/>
      <c r="K56" s="150" t="s">
        <v>332</v>
      </c>
      <c r="L56" s="35"/>
      <c r="M56" s="115" t="s">
        <v>377</v>
      </c>
      <c r="N56" s="35"/>
      <c r="O56" s="44"/>
      <c r="P56" s="43"/>
      <c r="Q56" s="43"/>
      <c r="R56" s="42"/>
      <c r="S56" s="197" t="s">
        <v>521</v>
      </c>
      <c r="T56" s="115" t="s">
        <v>545</v>
      </c>
      <c r="U56" s="187"/>
    </row>
    <row r="57" spans="2:21" ht="21.75" customHeight="1" x14ac:dyDescent="0.15">
      <c r="B57" s="309"/>
      <c r="C57" s="34"/>
      <c r="D57" s="34"/>
      <c r="E57" s="34"/>
      <c r="F57" s="34"/>
      <c r="G57" s="34"/>
      <c r="H57" s="34"/>
      <c r="I57" s="34"/>
      <c r="J57" s="34"/>
      <c r="K57" s="151" t="s">
        <v>333</v>
      </c>
      <c r="L57" s="34"/>
      <c r="M57" s="116" t="s">
        <v>377</v>
      </c>
      <c r="N57" s="34"/>
      <c r="O57" s="41"/>
      <c r="P57" s="40"/>
      <c r="Q57" s="40"/>
      <c r="R57" s="39"/>
      <c r="S57" s="34"/>
      <c r="T57" s="130" t="s">
        <v>545</v>
      </c>
      <c r="U57" s="188"/>
    </row>
    <row r="58" spans="2:21" ht="21.75" customHeight="1" x14ac:dyDescent="0.15">
      <c r="B58" s="309"/>
      <c r="C58" s="165"/>
      <c r="D58" s="165"/>
      <c r="E58" s="165"/>
      <c r="F58" s="165"/>
      <c r="G58" s="165"/>
      <c r="H58" s="165"/>
      <c r="I58" s="165"/>
      <c r="J58" s="165"/>
      <c r="K58" s="165"/>
      <c r="L58" s="165"/>
      <c r="M58" s="133" t="s">
        <v>378</v>
      </c>
      <c r="N58" s="165"/>
      <c r="O58" s="41"/>
      <c r="P58" s="40"/>
      <c r="Q58" s="40"/>
      <c r="R58" s="39"/>
      <c r="S58" s="165"/>
      <c r="T58" s="188"/>
      <c r="U58" s="188"/>
    </row>
    <row r="59" spans="2:21" ht="21.75" customHeight="1" x14ac:dyDescent="0.15">
      <c r="B59" s="310"/>
      <c r="C59" s="33"/>
      <c r="D59" s="33"/>
      <c r="E59" s="33"/>
      <c r="F59" s="33"/>
      <c r="G59" s="33"/>
      <c r="H59" s="33"/>
      <c r="I59" s="33"/>
      <c r="J59" s="33"/>
      <c r="K59" s="33"/>
      <c r="L59" s="33"/>
      <c r="M59" s="166" t="s">
        <v>380</v>
      </c>
      <c r="N59" s="33"/>
      <c r="O59" s="38"/>
      <c r="P59" s="37"/>
      <c r="Q59" s="37"/>
      <c r="R59" s="36"/>
      <c r="S59" s="33"/>
      <c r="T59" s="189"/>
      <c r="U59" s="189"/>
    </row>
    <row r="60" spans="2:21" ht="21.75" customHeight="1" x14ac:dyDescent="0.15">
      <c r="B60" s="308" t="s">
        <v>161</v>
      </c>
      <c r="C60" s="35"/>
      <c r="D60" s="35"/>
      <c r="E60" s="35"/>
      <c r="F60" s="35"/>
      <c r="G60" s="35"/>
      <c r="H60" s="35"/>
      <c r="I60" s="137" t="s">
        <v>284</v>
      </c>
      <c r="J60" s="35"/>
      <c r="K60" s="35"/>
      <c r="L60" s="35"/>
      <c r="M60" s="35"/>
      <c r="N60" s="35"/>
      <c r="O60" s="35"/>
      <c r="P60" s="35"/>
      <c r="Q60" s="35"/>
      <c r="R60" s="35"/>
      <c r="S60" s="197" t="s">
        <v>519</v>
      </c>
      <c r="T60" s="187"/>
      <c r="U60" s="187"/>
    </row>
    <row r="61" spans="2:21" ht="21.75" customHeight="1" x14ac:dyDescent="0.15">
      <c r="B61" s="309"/>
      <c r="C61" s="34"/>
      <c r="D61" s="34"/>
      <c r="E61" s="34"/>
      <c r="F61" s="34"/>
      <c r="G61" s="34"/>
      <c r="H61" s="34"/>
      <c r="I61" s="34"/>
      <c r="J61" s="34"/>
      <c r="K61" s="34"/>
      <c r="L61" s="34"/>
      <c r="M61" s="34"/>
      <c r="N61" s="34"/>
      <c r="O61" s="34"/>
      <c r="P61" s="34"/>
      <c r="Q61" s="34"/>
      <c r="R61" s="34"/>
      <c r="S61" s="34"/>
      <c r="T61" s="188"/>
      <c r="U61" s="188"/>
    </row>
    <row r="62" spans="2:21" ht="21.75" customHeight="1" x14ac:dyDescent="0.15">
      <c r="B62" s="310"/>
      <c r="C62" s="33"/>
      <c r="D62" s="33"/>
      <c r="E62" s="33"/>
      <c r="F62" s="33"/>
      <c r="G62" s="33"/>
      <c r="H62" s="33"/>
      <c r="I62" s="33"/>
      <c r="J62" s="33"/>
      <c r="K62" s="33"/>
      <c r="L62" s="33"/>
      <c r="M62" s="33"/>
      <c r="N62" s="33"/>
      <c r="O62" s="33"/>
      <c r="P62" s="33"/>
      <c r="Q62" s="33"/>
      <c r="R62" s="33"/>
      <c r="S62" s="33"/>
      <c r="T62" s="189"/>
      <c r="U62" s="189"/>
    </row>
    <row r="63" spans="2:21" ht="21.75" customHeight="1" x14ac:dyDescent="0.15">
      <c r="B63" s="308" t="s">
        <v>162</v>
      </c>
      <c r="C63" s="32"/>
      <c r="D63" s="32"/>
      <c r="E63" s="32"/>
      <c r="F63" s="32" t="s">
        <v>286</v>
      </c>
      <c r="G63" s="32"/>
      <c r="H63" s="32"/>
      <c r="I63" s="147" t="s">
        <v>287</v>
      </c>
      <c r="J63" s="32"/>
      <c r="K63" s="32"/>
      <c r="L63" s="32"/>
      <c r="M63" s="32" t="s">
        <v>379</v>
      </c>
      <c r="N63" s="32"/>
      <c r="O63" s="32"/>
      <c r="P63" s="32"/>
      <c r="Q63" s="32"/>
      <c r="R63" s="32"/>
      <c r="S63" s="32"/>
      <c r="T63" s="32"/>
      <c r="U63" s="32"/>
    </row>
    <row r="64" spans="2:21" ht="21.75" customHeight="1" x14ac:dyDescent="0.15">
      <c r="B64" s="309"/>
      <c r="C64" s="31"/>
      <c r="D64" s="31"/>
      <c r="E64" s="31"/>
      <c r="F64" s="31"/>
      <c r="G64" s="31"/>
      <c r="H64" s="31"/>
      <c r="I64" s="148" t="s">
        <v>287</v>
      </c>
      <c r="J64" s="31"/>
      <c r="K64" s="31"/>
      <c r="L64" s="31"/>
      <c r="M64" s="31"/>
      <c r="N64" s="31"/>
      <c r="O64" s="31"/>
      <c r="P64" s="31"/>
      <c r="Q64" s="31"/>
      <c r="R64" s="31"/>
      <c r="S64" s="31"/>
      <c r="T64" s="31"/>
      <c r="U64" s="31"/>
    </row>
    <row r="65" spans="2:21" ht="21.75" customHeight="1" x14ac:dyDescent="0.15">
      <c r="B65" s="310"/>
      <c r="C65" s="30"/>
      <c r="D65" s="30"/>
      <c r="E65" s="30"/>
      <c r="F65" s="30"/>
      <c r="G65" s="30"/>
      <c r="H65" s="30"/>
      <c r="I65" s="171" t="s">
        <v>288</v>
      </c>
      <c r="J65" s="30"/>
      <c r="K65" s="30"/>
      <c r="L65" s="30"/>
      <c r="M65" s="30"/>
      <c r="N65" s="30"/>
      <c r="O65" s="30"/>
      <c r="P65" s="30"/>
      <c r="Q65" s="30"/>
      <c r="R65" s="30"/>
      <c r="S65" s="30"/>
      <c r="T65" s="30"/>
      <c r="U65" s="30"/>
    </row>
  </sheetData>
  <mergeCells count="20">
    <mergeCell ref="B56:B59"/>
    <mergeCell ref="B60:B62"/>
    <mergeCell ref="B63:B65"/>
    <mergeCell ref="B39:B41"/>
    <mergeCell ref="B42:B44"/>
    <mergeCell ref="B45:B49"/>
    <mergeCell ref="B50:B52"/>
    <mergeCell ref="B53:B55"/>
    <mergeCell ref="B20:B22"/>
    <mergeCell ref="B28:B30"/>
    <mergeCell ref="B31:B33"/>
    <mergeCell ref="B23:B27"/>
    <mergeCell ref="B34:B36"/>
    <mergeCell ref="I11:I13"/>
    <mergeCell ref="I17:I19"/>
    <mergeCell ref="B5:B7"/>
    <mergeCell ref="B8:B10"/>
    <mergeCell ref="B11:B13"/>
    <mergeCell ref="B14:B16"/>
    <mergeCell ref="B17:B19"/>
  </mergeCells>
  <phoneticPr fontId="1"/>
  <pageMargins left="0.2" right="0.21" top="0.36" bottom="0.28000000000000003" header="0.31496062992125984" footer="0.21"/>
  <pageSetup paperSize="9" scale="7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topLeftCell="C109" workbookViewId="0">
      <selection activeCell="S119" sqref="S119"/>
    </sheetView>
  </sheetViews>
  <sheetFormatPr defaultRowHeight="13.5" x14ac:dyDescent="0.15"/>
  <cols>
    <col min="1" max="1" width="13.125" customWidth="1"/>
    <col min="2" max="2" width="6.5" customWidth="1"/>
    <col min="3" max="3" width="15.125" customWidth="1"/>
    <col min="4" max="18" width="8.875" customWidth="1"/>
  </cols>
  <sheetData>
    <row r="1" spans="1:18" ht="19.5" thickBot="1" x14ac:dyDescent="0.2">
      <c r="J1" s="73" t="s">
        <v>60</v>
      </c>
    </row>
    <row r="2" spans="1:18" x14ac:dyDescent="0.15">
      <c r="A2" s="320" t="s">
        <v>64</v>
      </c>
      <c r="B2" s="321"/>
      <c r="C2" s="321"/>
      <c r="D2" s="321"/>
      <c r="E2" s="321"/>
      <c r="F2" s="321"/>
      <c r="G2" s="321"/>
      <c r="H2" s="321"/>
      <c r="I2" s="321"/>
      <c r="J2" s="321"/>
      <c r="K2" s="321"/>
      <c r="L2" s="321"/>
      <c r="M2" s="321"/>
      <c r="N2" s="321"/>
      <c r="O2" s="321"/>
      <c r="P2" s="321"/>
      <c r="Q2" s="321"/>
      <c r="R2" s="322"/>
    </row>
    <row r="3" spans="1:18" ht="11.25" customHeight="1" x14ac:dyDescent="0.15">
      <c r="A3" s="67" t="s">
        <v>61</v>
      </c>
      <c r="B3" s="2" t="s">
        <v>62</v>
      </c>
      <c r="C3" s="5" t="s">
        <v>63</v>
      </c>
      <c r="D3" s="2">
        <v>1</v>
      </c>
      <c r="E3" s="2">
        <v>2</v>
      </c>
      <c r="F3" s="2">
        <v>3</v>
      </c>
      <c r="G3" s="2">
        <v>4</v>
      </c>
      <c r="H3" s="2">
        <v>5</v>
      </c>
      <c r="I3" s="2">
        <v>6</v>
      </c>
      <c r="J3" s="2">
        <v>7</v>
      </c>
      <c r="K3" s="2">
        <v>8</v>
      </c>
      <c r="L3" s="2">
        <v>9</v>
      </c>
      <c r="M3" s="2">
        <v>10</v>
      </c>
      <c r="N3" s="2">
        <v>11</v>
      </c>
      <c r="O3" s="2">
        <v>12</v>
      </c>
      <c r="P3" s="2">
        <v>13</v>
      </c>
      <c r="Q3" s="2">
        <v>14</v>
      </c>
      <c r="R3" s="3">
        <v>15</v>
      </c>
    </row>
    <row r="4" spans="1:18" ht="10.5" customHeight="1" x14ac:dyDescent="0.15">
      <c r="A4" s="229" t="s">
        <v>66</v>
      </c>
      <c r="B4" s="6">
        <v>31</v>
      </c>
      <c r="C4" s="121" t="s">
        <v>101</v>
      </c>
      <c r="D4" s="90">
        <v>42827</v>
      </c>
      <c r="E4" s="90">
        <v>42883</v>
      </c>
      <c r="F4" s="90">
        <v>42939</v>
      </c>
      <c r="G4" s="78"/>
      <c r="H4" s="78"/>
      <c r="I4" s="78"/>
      <c r="J4" s="78"/>
      <c r="K4" s="78"/>
      <c r="L4" s="78"/>
      <c r="M4" s="78"/>
      <c r="N4" s="78"/>
      <c r="O4" s="78"/>
      <c r="P4" s="78"/>
      <c r="Q4" s="78"/>
      <c r="R4" s="79"/>
    </row>
    <row r="5" spans="1:18" ht="10.5" customHeight="1" x14ac:dyDescent="0.15">
      <c r="A5" s="229"/>
      <c r="B5" s="69">
        <v>8</v>
      </c>
      <c r="C5" s="125" t="s">
        <v>102</v>
      </c>
      <c r="D5" s="91">
        <v>42827</v>
      </c>
      <c r="E5" s="80"/>
      <c r="F5" s="80"/>
      <c r="G5" s="80"/>
      <c r="H5" s="80"/>
      <c r="I5" s="80"/>
      <c r="J5" s="80"/>
      <c r="K5" s="80"/>
      <c r="L5" s="80"/>
      <c r="M5" s="80"/>
      <c r="N5" s="80"/>
      <c r="O5" s="80"/>
      <c r="P5" s="80"/>
      <c r="Q5" s="80"/>
      <c r="R5" s="81"/>
    </row>
    <row r="6" spans="1:18" ht="10.5" customHeight="1" x14ac:dyDescent="0.15">
      <c r="A6" s="229"/>
      <c r="B6" s="69">
        <v>17</v>
      </c>
      <c r="C6" s="125" t="s">
        <v>103</v>
      </c>
      <c r="D6" s="91">
        <v>42827</v>
      </c>
      <c r="E6" s="91">
        <v>42876</v>
      </c>
      <c r="F6" s="91">
        <v>42981</v>
      </c>
      <c r="G6" s="80"/>
      <c r="H6" s="80"/>
      <c r="I6" s="80"/>
      <c r="J6" s="80"/>
      <c r="K6" s="80"/>
      <c r="L6" s="80"/>
      <c r="M6" s="80"/>
      <c r="N6" s="80"/>
      <c r="O6" s="80"/>
      <c r="P6" s="80"/>
      <c r="Q6" s="80"/>
      <c r="R6" s="81"/>
    </row>
    <row r="7" spans="1:18" ht="10.5" customHeight="1" x14ac:dyDescent="0.15">
      <c r="A7" s="229"/>
      <c r="B7" s="69">
        <v>13</v>
      </c>
      <c r="C7" s="125" t="s">
        <v>104</v>
      </c>
      <c r="D7" s="91">
        <v>42827</v>
      </c>
      <c r="E7" s="91">
        <v>42876</v>
      </c>
      <c r="F7" s="91">
        <v>42883</v>
      </c>
      <c r="G7" s="80"/>
      <c r="H7" s="80"/>
      <c r="I7" s="80"/>
      <c r="J7" s="80"/>
      <c r="K7" s="80"/>
      <c r="L7" s="80"/>
      <c r="M7" s="80"/>
      <c r="N7" s="80"/>
      <c r="O7" s="80"/>
      <c r="P7" s="80"/>
      <c r="Q7" s="80"/>
      <c r="R7" s="81"/>
    </row>
    <row r="8" spans="1:18" ht="10.5" customHeight="1" x14ac:dyDescent="0.15">
      <c r="A8" s="229"/>
      <c r="B8" s="69">
        <v>2</v>
      </c>
      <c r="C8" s="125" t="s">
        <v>191</v>
      </c>
      <c r="D8" s="91">
        <v>42848</v>
      </c>
      <c r="E8" s="91">
        <v>42883</v>
      </c>
      <c r="F8" s="80"/>
      <c r="G8" s="80"/>
      <c r="H8" s="80"/>
      <c r="I8" s="80"/>
      <c r="J8" s="80"/>
      <c r="K8" s="80"/>
      <c r="L8" s="80"/>
      <c r="M8" s="80"/>
      <c r="N8" s="80"/>
      <c r="O8" s="80"/>
      <c r="P8" s="80"/>
      <c r="Q8" s="80"/>
      <c r="R8" s="81"/>
    </row>
    <row r="9" spans="1:18" ht="10.5" customHeight="1" x14ac:dyDescent="0.15">
      <c r="A9" s="229"/>
      <c r="B9" s="69">
        <v>9</v>
      </c>
      <c r="C9" s="125" t="s">
        <v>192</v>
      </c>
      <c r="D9" s="91">
        <v>42848</v>
      </c>
      <c r="E9" s="80"/>
      <c r="F9" s="80"/>
      <c r="G9" s="80"/>
      <c r="H9" s="80"/>
      <c r="I9" s="80"/>
      <c r="J9" s="80"/>
      <c r="K9" s="80"/>
      <c r="L9" s="80"/>
      <c r="M9" s="80"/>
      <c r="N9" s="80"/>
      <c r="O9" s="80"/>
      <c r="P9" s="80"/>
      <c r="Q9" s="80"/>
      <c r="R9" s="81"/>
    </row>
    <row r="10" spans="1:18" ht="10.5" customHeight="1" x14ac:dyDescent="0.15">
      <c r="A10" s="229"/>
      <c r="B10" s="69">
        <v>23</v>
      </c>
      <c r="C10" s="125" t="s">
        <v>250</v>
      </c>
      <c r="D10" s="91">
        <v>42876</v>
      </c>
      <c r="E10" s="91">
        <v>42883</v>
      </c>
      <c r="F10" s="91">
        <v>42904</v>
      </c>
      <c r="G10" s="91">
        <v>42904</v>
      </c>
      <c r="H10" s="91">
        <v>42918</v>
      </c>
      <c r="I10" s="91">
        <v>42974</v>
      </c>
      <c r="J10" s="91">
        <v>42974</v>
      </c>
      <c r="K10" s="80"/>
      <c r="L10" s="80"/>
      <c r="M10" s="80"/>
      <c r="N10" s="80"/>
      <c r="O10" s="80"/>
      <c r="P10" s="80"/>
      <c r="Q10" s="80"/>
      <c r="R10" s="81"/>
    </row>
    <row r="11" spans="1:18" ht="10.5" customHeight="1" x14ac:dyDescent="0.15">
      <c r="A11" s="229"/>
      <c r="B11" s="106">
        <v>6</v>
      </c>
      <c r="C11" s="140" t="s">
        <v>251</v>
      </c>
      <c r="D11" s="119">
        <v>42876</v>
      </c>
      <c r="E11" s="119">
        <v>42876</v>
      </c>
      <c r="F11" s="118"/>
      <c r="G11" s="118"/>
      <c r="H11" s="118"/>
      <c r="I11" s="118"/>
      <c r="J11" s="118"/>
      <c r="K11" s="118"/>
      <c r="L11" s="118"/>
      <c r="M11" s="118"/>
      <c r="N11" s="118"/>
      <c r="O11" s="118"/>
      <c r="P11" s="118"/>
      <c r="Q11" s="118"/>
      <c r="R11" s="120"/>
    </row>
    <row r="12" spans="1:18" ht="10.5" customHeight="1" x14ac:dyDescent="0.15">
      <c r="A12" s="229"/>
      <c r="B12" s="69">
        <v>11</v>
      </c>
      <c r="C12" s="125" t="s">
        <v>252</v>
      </c>
      <c r="D12" s="91">
        <v>42876</v>
      </c>
      <c r="E12" s="91"/>
      <c r="F12" s="80"/>
      <c r="G12" s="80"/>
      <c r="H12" s="80"/>
      <c r="I12" s="80"/>
      <c r="J12" s="80"/>
      <c r="K12" s="80"/>
      <c r="L12" s="80"/>
      <c r="M12" s="80"/>
      <c r="N12" s="80"/>
      <c r="O12" s="80"/>
      <c r="P12" s="80"/>
      <c r="Q12" s="80"/>
      <c r="R12" s="81"/>
    </row>
    <row r="13" spans="1:18" ht="10.5" customHeight="1" x14ac:dyDescent="0.15">
      <c r="A13" s="229"/>
      <c r="B13" s="106">
        <v>18</v>
      </c>
      <c r="C13" s="140" t="s">
        <v>265</v>
      </c>
      <c r="D13" s="119">
        <v>42883</v>
      </c>
      <c r="E13" s="119">
        <v>42904</v>
      </c>
      <c r="F13" s="119">
        <v>42904</v>
      </c>
      <c r="G13" s="119">
        <v>42974</v>
      </c>
      <c r="H13" s="118"/>
      <c r="I13" s="118"/>
      <c r="J13" s="118"/>
      <c r="K13" s="118"/>
      <c r="L13" s="118"/>
      <c r="M13" s="118"/>
      <c r="N13" s="118"/>
      <c r="O13" s="118"/>
      <c r="P13" s="118"/>
      <c r="Q13" s="118"/>
      <c r="R13" s="120"/>
    </row>
    <row r="14" spans="1:18" ht="10.5" customHeight="1" x14ac:dyDescent="0.15">
      <c r="A14" s="229"/>
      <c r="B14" s="69">
        <v>7</v>
      </c>
      <c r="C14" s="125" t="s">
        <v>310</v>
      </c>
      <c r="D14" s="91">
        <v>42904</v>
      </c>
      <c r="E14" s="91"/>
      <c r="F14" s="80"/>
      <c r="G14" s="80"/>
      <c r="H14" s="80"/>
      <c r="I14" s="80"/>
      <c r="J14" s="80"/>
      <c r="K14" s="80"/>
      <c r="L14" s="80"/>
      <c r="M14" s="80"/>
      <c r="N14" s="80"/>
      <c r="O14" s="80"/>
      <c r="P14" s="80"/>
      <c r="Q14" s="80"/>
      <c r="R14" s="81"/>
    </row>
    <row r="15" spans="1:18" ht="10.5" customHeight="1" x14ac:dyDescent="0.15">
      <c r="A15" s="229"/>
      <c r="B15" s="153">
        <v>32</v>
      </c>
      <c r="C15" s="213" t="s">
        <v>311</v>
      </c>
      <c r="D15" s="155">
        <v>42904</v>
      </c>
      <c r="E15" s="155"/>
      <c r="F15" s="154"/>
      <c r="G15" s="154"/>
      <c r="H15" s="154"/>
      <c r="I15" s="154"/>
      <c r="J15" s="154"/>
      <c r="K15" s="154"/>
      <c r="L15" s="154"/>
      <c r="M15" s="154"/>
      <c r="N15" s="154"/>
      <c r="O15" s="154"/>
      <c r="P15" s="154"/>
      <c r="Q15" s="154"/>
      <c r="R15" s="156"/>
    </row>
    <row r="16" spans="1:18" ht="10.5" customHeight="1" x14ac:dyDescent="0.15">
      <c r="A16" s="229"/>
      <c r="B16" s="153">
        <v>16</v>
      </c>
      <c r="C16" s="213" t="s">
        <v>313</v>
      </c>
      <c r="D16" s="155">
        <v>42904</v>
      </c>
      <c r="E16" s="155"/>
      <c r="F16" s="154"/>
      <c r="G16" s="154"/>
      <c r="H16" s="154"/>
      <c r="I16" s="154"/>
      <c r="J16" s="154"/>
      <c r="K16" s="154"/>
      <c r="L16" s="154"/>
      <c r="M16" s="154"/>
      <c r="N16" s="154"/>
      <c r="O16" s="154"/>
      <c r="P16" s="154"/>
      <c r="Q16" s="154"/>
      <c r="R16" s="156"/>
    </row>
    <row r="17" spans="1:18" ht="10.5" customHeight="1" x14ac:dyDescent="0.15">
      <c r="A17" s="229"/>
      <c r="B17" s="153">
        <v>21</v>
      </c>
      <c r="C17" s="213" t="s">
        <v>312</v>
      </c>
      <c r="D17" s="155">
        <v>42904</v>
      </c>
      <c r="E17" s="155">
        <v>42904</v>
      </c>
      <c r="F17" s="154"/>
      <c r="G17" s="154"/>
      <c r="H17" s="154"/>
      <c r="I17" s="154"/>
      <c r="J17" s="154"/>
      <c r="K17" s="154"/>
      <c r="L17" s="154"/>
      <c r="M17" s="154"/>
      <c r="N17" s="154"/>
      <c r="O17" s="154"/>
      <c r="P17" s="154"/>
      <c r="Q17" s="154"/>
      <c r="R17" s="156"/>
    </row>
    <row r="18" spans="1:18" ht="10.5" customHeight="1" x14ac:dyDescent="0.15">
      <c r="A18" s="314" t="s">
        <v>67</v>
      </c>
      <c r="B18" s="6">
        <v>27</v>
      </c>
      <c r="C18" s="123" t="s">
        <v>359</v>
      </c>
      <c r="D18" s="90">
        <v>42918</v>
      </c>
      <c r="E18" s="90">
        <v>42918</v>
      </c>
      <c r="F18" s="78"/>
      <c r="G18" s="78"/>
      <c r="H18" s="78"/>
      <c r="I18" s="78"/>
      <c r="J18" s="78"/>
      <c r="K18" s="78"/>
      <c r="L18" s="78"/>
      <c r="M18" s="78"/>
      <c r="N18" s="78"/>
      <c r="O18" s="78"/>
      <c r="P18" s="78"/>
      <c r="Q18" s="78"/>
      <c r="R18" s="79"/>
    </row>
    <row r="19" spans="1:18" ht="10.5" customHeight="1" x14ac:dyDescent="0.15">
      <c r="A19" s="314"/>
      <c r="B19" s="69">
        <v>25</v>
      </c>
      <c r="C19" s="125" t="s">
        <v>360</v>
      </c>
      <c r="D19" s="91">
        <v>42918</v>
      </c>
      <c r="E19" s="91">
        <v>42918</v>
      </c>
      <c r="F19" s="91">
        <v>42974</v>
      </c>
      <c r="G19" s="91">
        <v>42981</v>
      </c>
      <c r="H19" s="80"/>
      <c r="I19" s="80"/>
      <c r="J19" s="80"/>
      <c r="K19" s="80"/>
      <c r="L19" s="80"/>
      <c r="M19" s="80"/>
      <c r="N19" s="80"/>
      <c r="O19" s="80"/>
      <c r="P19" s="80"/>
      <c r="Q19" s="80"/>
      <c r="R19" s="81"/>
    </row>
    <row r="20" spans="1:18" ht="10.5" customHeight="1" x14ac:dyDescent="0.15">
      <c r="A20" s="314"/>
      <c r="B20" s="69">
        <v>10</v>
      </c>
      <c r="C20" s="125" t="s">
        <v>361</v>
      </c>
      <c r="D20" s="91">
        <v>42918</v>
      </c>
      <c r="E20" s="91">
        <v>42939</v>
      </c>
      <c r="F20" s="91">
        <v>42981</v>
      </c>
      <c r="G20" s="80"/>
      <c r="H20" s="80"/>
      <c r="I20" s="80"/>
      <c r="J20" s="80"/>
      <c r="K20" s="80"/>
      <c r="L20" s="80"/>
      <c r="M20" s="80"/>
      <c r="N20" s="80"/>
      <c r="O20" s="80"/>
      <c r="P20" s="80"/>
      <c r="Q20" s="80"/>
      <c r="R20" s="81"/>
    </row>
    <row r="21" spans="1:18" ht="10.5" customHeight="1" x14ac:dyDescent="0.15">
      <c r="A21" s="314"/>
      <c r="B21" s="69">
        <v>21</v>
      </c>
      <c r="C21" s="125" t="s">
        <v>428</v>
      </c>
      <c r="D21" s="91">
        <v>42939</v>
      </c>
      <c r="E21" s="91">
        <v>42939</v>
      </c>
      <c r="F21" s="80"/>
      <c r="G21" s="80"/>
      <c r="H21" s="80"/>
      <c r="I21" s="80"/>
      <c r="J21" s="80"/>
      <c r="K21" s="80"/>
      <c r="L21" s="80"/>
      <c r="M21" s="80"/>
      <c r="N21" s="80"/>
      <c r="O21" s="80"/>
      <c r="P21" s="80"/>
      <c r="Q21" s="80"/>
      <c r="R21" s="81"/>
    </row>
    <row r="22" spans="1:18" ht="10.5" customHeight="1" x14ac:dyDescent="0.15">
      <c r="A22" s="314"/>
      <c r="B22" s="69">
        <v>23</v>
      </c>
      <c r="C22" s="125" t="s">
        <v>429</v>
      </c>
      <c r="D22" s="91">
        <v>42939</v>
      </c>
      <c r="E22" s="80"/>
      <c r="F22" s="80"/>
      <c r="G22" s="80"/>
      <c r="H22" s="80"/>
      <c r="I22" s="80"/>
      <c r="J22" s="80"/>
      <c r="K22" s="80"/>
      <c r="L22" s="80"/>
      <c r="M22" s="80"/>
      <c r="N22" s="80"/>
      <c r="O22" s="80"/>
      <c r="P22" s="80"/>
      <c r="Q22" s="80"/>
      <c r="R22" s="81"/>
    </row>
    <row r="23" spans="1:18" ht="10.5" customHeight="1" x14ac:dyDescent="0.15">
      <c r="A23" s="314"/>
      <c r="B23" s="69">
        <v>8</v>
      </c>
      <c r="C23" s="125" t="s">
        <v>501</v>
      </c>
      <c r="D23" s="91">
        <v>42981</v>
      </c>
      <c r="E23" s="91"/>
      <c r="F23" s="80"/>
      <c r="G23" s="80"/>
      <c r="H23" s="80"/>
      <c r="I23" s="80"/>
      <c r="J23" s="80"/>
      <c r="K23" s="80"/>
      <c r="L23" s="80"/>
      <c r="M23" s="80"/>
      <c r="N23" s="80"/>
      <c r="O23" s="80"/>
      <c r="P23" s="80"/>
      <c r="Q23" s="80"/>
      <c r="R23" s="81"/>
    </row>
    <row r="24" spans="1:18" ht="10.5" customHeight="1" x14ac:dyDescent="0.15">
      <c r="A24" s="314"/>
      <c r="B24" s="68"/>
      <c r="C24" s="128"/>
      <c r="D24" s="82"/>
      <c r="E24" s="82"/>
      <c r="F24" s="82"/>
      <c r="G24" s="82"/>
      <c r="H24" s="82"/>
      <c r="I24" s="82"/>
      <c r="J24" s="82"/>
      <c r="K24" s="82"/>
      <c r="L24" s="82"/>
      <c r="M24" s="82"/>
      <c r="N24" s="82"/>
      <c r="O24" s="82"/>
      <c r="P24" s="82"/>
      <c r="Q24" s="82"/>
      <c r="R24" s="83"/>
    </row>
    <row r="25" spans="1:18" ht="10.5" customHeight="1" x14ac:dyDescent="0.15">
      <c r="A25" s="324" t="s">
        <v>68</v>
      </c>
      <c r="B25" s="6">
        <v>7</v>
      </c>
      <c r="C25" s="123" t="s">
        <v>90</v>
      </c>
      <c r="D25" s="84">
        <v>42827</v>
      </c>
      <c r="E25" s="84">
        <v>42827</v>
      </c>
      <c r="F25" s="84">
        <v>42981</v>
      </c>
      <c r="G25" s="85"/>
      <c r="H25" s="85"/>
      <c r="I25" s="85"/>
      <c r="J25" s="85"/>
      <c r="K25" s="85"/>
      <c r="L25" s="85"/>
      <c r="M25" s="85"/>
      <c r="N25" s="85"/>
      <c r="O25" s="85"/>
      <c r="P25" s="85"/>
      <c r="Q25" s="85"/>
      <c r="R25" s="86"/>
    </row>
    <row r="26" spans="1:18" ht="10.5" customHeight="1" x14ac:dyDescent="0.15">
      <c r="A26" s="324"/>
      <c r="B26" s="69">
        <v>36</v>
      </c>
      <c r="C26" s="125" t="s">
        <v>194</v>
      </c>
      <c r="D26" s="89">
        <v>42848</v>
      </c>
      <c r="E26" s="87"/>
      <c r="F26" s="87"/>
      <c r="G26" s="87"/>
      <c r="H26" s="87"/>
      <c r="I26" s="87"/>
      <c r="J26" s="87"/>
      <c r="K26" s="87"/>
      <c r="L26" s="87"/>
      <c r="M26" s="87"/>
      <c r="N26" s="87"/>
      <c r="O26" s="87"/>
      <c r="P26" s="87"/>
      <c r="Q26" s="87"/>
      <c r="R26" s="88"/>
    </row>
    <row r="27" spans="1:18" ht="10.5" customHeight="1" x14ac:dyDescent="0.15">
      <c r="A27" s="324"/>
      <c r="B27" s="69">
        <v>98</v>
      </c>
      <c r="C27" s="125" t="s">
        <v>195</v>
      </c>
      <c r="D27" s="89">
        <v>42848</v>
      </c>
      <c r="E27" s="89">
        <v>42848</v>
      </c>
      <c r="F27" s="87"/>
      <c r="G27" s="87"/>
      <c r="H27" s="87"/>
      <c r="I27" s="87"/>
      <c r="J27" s="87"/>
      <c r="K27" s="87"/>
      <c r="L27" s="87"/>
      <c r="M27" s="87"/>
      <c r="N27" s="87"/>
      <c r="O27" s="87"/>
      <c r="P27" s="87"/>
      <c r="Q27" s="87"/>
      <c r="R27" s="88"/>
    </row>
    <row r="28" spans="1:18" ht="10.5" customHeight="1" x14ac:dyDescent="0.15">
      <c r="A28" s="324"/>
      <c r="B28" s="69">
        <v>17</v>
      </c>
      <c r="C28" s="125" t="s">
        <v>253</v>
      </c>
      <c r="D28" s="89">
        <v>42876</v>
      </c>
      <c r="E28" s="87"/>
      <c r="F28" s="87"/>
      <c r="G28" s="87"/>
      <c r="H28" s="87"/>
      <c r="I28" s="87"/>
      <c r="J28" s="87"/>
      <c r="K28" s="87"/>
      <c r="L28" s="87"/>
      <c r="M28" s="87"/>
      <c r="N28" s="87"/>
      <c r="O28" s="87"/>
      <c r="P28" s="87"/>
      <c r="Q28" s="87"/>
      <c r="R28" s="88"/>
    </row>
    <row r="29" spans="1:18" ht="10.5" customHeight="1" x14ac:dyDescent="0.15">
      <c r="A29" s="324"/>
      <c r="B29" s="69">
        <v>37</v>
      </c>
      <c r="C29" s="125" t="s">
        <v>254</v>
      </c>
      <c r="D29" s="89">
        <v>42876</v>
      </c>
      <c r="E29" s="89">
        <v>42918</v>
      </c>
      <c r="F29" s="89">
        <v>42918</v>
      </c>
      <c r="G29" s="89">
        <v>42918</v>
      </c>
      <c r="H29" s="89">
        <v>43002</v>
      </c>
      <c r="I29" s="87"/>
      <c r="J29" s="87"/>
      <c r="K29" s="87"/>
      <c r="L29" s="87"/>
      <c r="M29" s="87"/>
      <c r="N29" s="87"/>
      <c r="O29" s="87"/>
      <c r="P29" s="87"/>
      <c r="Q29" s="87"/>
      <c r="R29" s="88"/>
    </row>
    <row r="30" spans="1:18" ht="10.5" customHeight="1" x14ac:dyDescent="0.15">
      <c r="A30" s="324"/>
      <c r="B30" s="106">
        <v>23</v>
      </c>
      <c r="C30" s="140" t="s">
        <v>362</v>
      </c>
      <c r="D30" s="108">
        <v>42918</v>
      </c>
      <c r="E30" s="108"/>
      <c r="F30" s="108"/>
      <c r="G30" s="108"/>
      <c r="H30" s="107"/>
      <c r="I30" s="107"/>
      <c r="J30" s="107"/>
      <c r="K30" s="107"/>
      <c r="L30" s="107"/>
      <c r="M30" s="107"/>
      <c r="N30" s="107"/>
      <c r="O30" s="107"/>
      <c r="P30" s="107"/>
      <c r="Q30" s="107"/>
      <c r="R30" s="109"/>
    </row>
    <row r="31" spans="1:18" ht="10.5" customHeight="1" x14ac:dyDescent="0.15">
      <c r="A31" s="324"/>
      <c r="B31" s="69">
        <v>28</v>
      </c>
      <c r="C31" s="125" t="s">
        <v>436</v>
      </c>
      <c r="D31" s="89">
        <v>42939</v>
      </c>
      <c r="E31" s="87"/>
      <c r="F31" s="87"/>
      <c r="G31" s="87"/>
      <c r="H31" s="87"/>
      <c r="I31" s="87"/>
      <c r="J31" s="87"/>
      <c r="K31" s="87"/>
      <c r="L31" s="87"/>
      <c r="M31" s="87"/>
      <c r="N31" s="87"/>
      <c r="O31" s="87"/>
      <c r="P31" s="87"/>
      <c r="Q31" s="87"/>
      <c r="R31" s="88"/>
    </row>
    <row r="32" spans="1:18" ht="10.5" customHeight="1" x14ac:dyDescent="0.15">
      <c r="A32" s="324"/>
      <c r="B32" s="106">
        <v>46</v>
      </c>
      <c r="C32" s="140" t="s">
        <v>474</v>
      </c>
      <c r="D32" s="108">
        <v>42974</v>
      </c>
      <c r="E32" s="107"/>
      <c r="F32" s="107"/>
      <c r="G32" s="107"/>
      <c r="H32" s="107"/>
      <c r="I32" s="107"/>
      <c r="J32" s="107"/>
      <c r="K32" s="107"/>
      <c r="L32" s="107"/>
      <c r="M32" s="107"/>
      <c r="N32" s="107"/>
      <c r="O32" s="107"/>
      <c r="P32" s="107"/>
      <c r="Q32" s="107"/>
      <c r="R32" s="109"/>
    </row>
    <row r="33" spans="1:18" ht="10.5" customHeight="1" x14ac:dyDescent="0.15">
      <c r="A33" s="324"/>
      <c r="B33" s="69">
        <v>14</v>
      </c>
      <c r="C33" s="125" t="s">
        <v>500</v>
      </c>
      <c r="D33" s="89">
        <v>42981</v>
      </c>
      <c r="E33" s="89">
        <v>42981</v>
      </c>
      <c r="F33" s="87"/>
      <c r="G33" s="87"/>
      <c r="H33" s="87"/>
      <c r="I33" s="87"/>
      <c r="J33" s="87"/>
      <c r="K33" s="87"/>
      <c r="L33" s="87"/>
      <c r="M33" s="87"/>
      <c r="N33" s="87"/>
      <c r="O33" s="87"/>
      <c r="P33" s="87"/>
      <c r="Q33" s="87"/>
      <c r="R33" s="88"/>
    </row>
    <row r="34" spans="1:18" ht="10.5" customHeight="1" x14ac:dyDescent="0.15">
      <c r="A34" s="324"/>
      <c r="B34" s="106">
        <v>2</v>
      </c>
      <c r="C34" s="140" t="s">
        <v>554</v>
      </c>
      <c r="D34" s="108">
        <v>43002</v>
      </c>
      <c r="E34" s="108"/>
      <c r="F34" s="107"/>
      <c r="G34" s="107"/>
      <c r="H34" s="107"/>
      <c r="I34" s="107"/>
      <c r="J34" s="107"/>
      <c r="K34" s="107"/>
      <c r="L34" s="107"/>
      <c r="M34" s="107"/>
      <c r="N34" s="107"/>
      <c r="O34" s="107"/>
      <c r="P34" s="107"/>
      <c r="Q34" s="107"/>
      <c r="R34" s="109"/>
    </row>
    <row r="35" spans="1:18" ht="10.5" customHeight="1" x14ac:dyDescent="0.15">
      <c r="A35" s="324"/>
      <c r="B35" s="219">
        <v>42</v>
      </c>
      <c r="C35" s="183" t="s">
        <v>553</v>
      </c>
      <c r="D35" s="220">
        <v>43002</v>
      </c>
      <c r="E35" s="220">
        <v>43002</v>
      </c>
      <c r="F35" s="221"/>
      <c r="G35" s="221"/>
      <c r="H35" s="221"/>
      <c r="I35" s="221"/>
      <c r="J35" s="221"/>
      <c r="K35" s="221"/>
      <c r="L35" s="221"/>
      <c r="M35" s="221"/>
      <c r="N35" s="221"/>
      <c r="O35" s="221"/>
      <c r="P35" s="221"/>
      <c r="Q35" s="221"/>
      <c r="R35" s="222"/>
    </row>
    <row r="36" spans="1:18" ht="10.5" customHeight="1" x14ac:dyDescent="0.15">
      <c r="A36" s="314" t="s">
        <v>69</v>
      </c>
      <c r="B36" s="6">
        <v>12</v>
      </c>
      <c r="C36" s="123" t="s">
        <v>96</v>
      </c>
      <c r="D36" s="84">
        <v>42827</v>
      </c>
      <c r="E36" s="84">
        <v>42848</v>
      </c>
      <c r="F36" s="84">
        <v>42939</v>
      </c>
      <c r="G36" s="85"/>
      <c r="H36" s="85"/>
      <c r="I36" s="85"/>
      <c r="J36" s="85"/>
      <c r="K36" s="85"/>
      <c r="L36" s="85"/>
      <c r="M36" s="85"/>
      <c r="N36" s="85"/>
      <c r="O36" s="85"/>
      <c r="P36" s="85"/>
      <c r="Q36" s="85"/>
      <c r="R36" s="86"/>
    </row>
    <row r="37" spans="1:18" ht="10.5" customHeight="1" x14ac:dyDescent="0.15">
      <c r="A37" s="314"/>
      <c r="B37" s="69">
        <v>13</v>
      </c>
      <c r="C37" s="125" t="s">
        <v>97</v>
      </c>
      <c r="D37" s="89">
        <v>42827</v>
      </c>
      <c r="E37" s="89">
        <v>42848</v>
      </c>
      <c r="F37" s="87"/>
      <c r="G37" s="87"/>
      <c r="H37" s="87"/>
      <c r="I37" s="87"/>
      <c r="J37" s="87"/>
      <c r="K37" s="87"/>
      <c r="L37" s="87"/>
      <c r="M37" s="87"/>
      <c r="N37" s="87"/>
      <c r="O37" s="87"/>
      <c r="P37" s="87"/>
      <c r="Q37" s="87"/>
      <c r="R37" s="88"/>
    </row>
    <row r="38" spans="1:18" ht="10.5" customHeight="1" x14ac:dyDescent="0.15">
      <c r="A38" s="314"/>
      <c r="B38" s="69">
        <v>9</v>
      </c>
      <c r="C38" s="125" t="s">
        <v>98</v>
      </c>
      <c r="D38" s="89">
        <v>42827</v>
      </c>
      <c r="E38" s="89">
        <v>42827</v>
      </c>
      <c r="F38" s="89">
        <v>42827</v>
      </c>
      <c r="G38" s="89">
        <v>42869</v>
      </c>
      <c r="H38" s="89">
        <v>42869</v>
      </c>
      <c r="I38" s="89">
        <v>42904</v>
      </c>
      <c r="J38" s="87"/>
      <c r="K38" s="87"/>
      <c r="L38" s="87"/>
      <c r="M38" s="87"/>
      <c r="N38" s="87"/>
      <c r="O38" s="87"/>
      <c r="P38" s="87"/>
      <c r="Q38" s="87"/>
      <c r="R38" s="88"/>
    </row>
    <row r="39" spans="1:18" ht="10.5" customHeight="1" x14ac:dyDescent="0.15">
      <c r="A39" s="314"/>
      <c r="B39" s="69">
        <v>7</v>
      </c>
      <c r="C39" s="125" t="s">
        <v>99</v>
      </c>
      <c r="D39" s="89">
        <v>42827</v>
      </c>
      <c r="E39" s="89">
        <v>42869</v>
      </c>
      <c r="F39" s="89">
        <v>42876</v>
      </c>
      <c r="G39" s="89">
        <v>42876</v>
      </c>
      <c r="H39" s="89">
        <v>42939</v>
      </c>
      <c r="I39" s="89">
        <v>42974</v>
      </c>
      <c r="J39" s="89">
        <v>42974</v>
      </c>
      <c r="K39" s="89">
        <v>42904</v>
      </c>
      <c r="L39" s="87"/>
      <c r="M39" s="87"/>
      <c r="N39" s="87"/>
      <c r="O39" s="87"/>
      <c r="P39" s="87"/>
      <c r="Q39" s="87"/>
      <c r="R39" s="88"/>
    </row>
    <row r="40" spans="1:18" ht="10.5" customHeight="1" x14ac:dyDescent="0.15">
      <c r="A40" s="314"/>
      <c r="B40" s="69">
        <v>99</v>
      </c>
      <c r="C40" s="125" t="s">
        <v>196</v>
      </c>
      <c r="D40" s="89">
        <v>42848</v>
      </c>
      <c r="E40" s="87"/>
      <c r="F40" s="87"/>
      <c r="G40" s="87"/>
      <c r="H40" s="87"/>
      <c r="I40" s="87"/>
      <c r="J40" s="87"/>
      <c r="K40" s="87"/>
      <c r="L40" s="87"/>
      <c r="M40" s="87"/>
      <c r="N40" s="87"/>
      <c r="O40" s="87"/>
      <c r="P40" s="87"/>
      <c r="Q40" s="87"/>
      <c r="R40" s="88"/>
    </row>
    <row r="41" spans="1:18" ht="10.5" customHeight="1" x14ac:dyDescent="0.15">
      <c r="A41" s="314"/>
      <c r="B41" s="106">
        <v>19</v>
      </c>
      <c r="C41" s="140" t="s">
        <v>504</v>
      </c>
      <c r="D41" s="108">
        <v>42981</v>
      </c>
      <c r="E41" s="107"/>
      <c r="F41" s="107"/>
      <c r="G41" s="107"/>
      <c r="H41" s="107"/>
      <c r="I41" s="107"/>
      <c r="J41" s="107"/>
      <c r="K41" s="107"/>
      <c r="L41" s="107"/>
      <c r="M41" s="107"/>
      <c r="N41" s="107"/>
      <c r="O41" s="107"/>
      <c r="P41" s="107"/>
      <c r="Q41" s="107"/>
      <c r="R41" s="109"/>
    </row>
    <row r="42" spans="1:18" ht="10.5" customHeight="1" x14ac:dyDescent="0.15">
      <c r="A42" s="314"/>
      <c r="B42" s="69">
        <v>21</v>
      </c>
      <c r="C42" s="125" t="s">
        <v>430</v>
      </c>
      <c r="D42" s="89">
        <v>42939</v>
      </c>
      <c r="E42" s="87"/>
      <c r="F42" s="87"/>
      <c r="G42" s="87"/>
      <c r="H42" s="87"/>
      <c r="I42" s="87"/>
      <c r="J42" s="87"/>
      <c r="K42" s="87"/>
      <c r="L42" s="87"/>
      <c r="M42" s="87"/>
      <c r="N42" s="87"/>
      <c r="O42" s="87"/>
      <c r="P42" s="87"/>
      <c r="Q42" s="87"/>
      <c r="R42" s="88"/>
    </row>
    <row r="43" spans="1:18" ht="10.5" customHeight="1" x14ac:dyDescent="0.15">
      <c r="A43" s="248" t="s">
        <v>70</v>
      </c>
      <c r="B43" s="6">
        <v>11</v>
      </c>
      <c r="C43" s="123" t="s">
        <v>93</v>
      </c>
      <c r="D43" s="84">
        <v>42827</v>
      </c>
      <c r="E43" s="85"/>
      <c r="F43" s="85"/>
      <c r="G43" s="85"/>
      <c r="H43" s="85"/>
      <c r="I43" s="85"/>
      <c r="J43" s="85"/>
      <c r="K43" s="85"/>
      <c r="L43" s="85"/>
      <c r="M43" s="85"/>
      <c r="N43" s="85"/>
      <c r="O43" s="85"/>
      <c r="P43" s="85"/>
      <c r="Q43" s="85"/>
      <c r="R43" s="86"/>
    </row>
    <row r="44" spans="1:18" ht="10.5" customHeight="1" x14ac:dyDescent="0.15">
      <c r="A44" s="319"/>
      <c r="B44" s="69">
        <v>7</v>
      </c>
      <c r="C44" s="125" t="s">
        <v>95</v>
      </c>
      <c r="D44" s="89">
        <v>42827</v>
      </c>
      <c r="E44" s="89">
        <v>42876</v>
      </c>
      <c r="F44" s="89">
        <v>42974</v>
      </c>
      <c r="G44" s="89">
        <v>42981</v>
      </c>
      <c r="H44" s="89">
        <v>42981</v>
      </c>
      <c r="I44" s="87"/>
      <c r="J44" s="87"/>
      <c r="K44" s="87"/>
      <c r="L44" s="87"/>
      <c r="M44" s="87"/>
      <c r="N44" s="87"/>
      <c r="O44" s="87"/>
      <c r="P44" s="87"/>
      <c r="Q44" s="87"/>
      <c r="R44" s="88"/>
    </row>
    <row r="45" spans="1:18" ht="10.5" customHeight="1" x14ac:dyDescent="0.15">
      <c r="A45" s="319"/>
      <c r="B45" s="69">
        <v>13</v>
      </c>
      <c r="C45" s="125" t="s">
        <v>197</v>
      </c>
      <c r="D45" s="89">
        <v>42848</v>
      </c>
      <c r="E45" s="89">
        <v>42876</v>
      </c>
      <c r="F45" s="87"/>
      <c r="G45" s="87"/>
      <c r="H45" s="87"/>
      <c r="I45" s="87"/>
      <c r="J45" s="87"/>
      <c r="K45" s="87"/>
      <c r="L45" s="87"/>
      <c r="M45" s="87"/>
      <c r="N45" s="87"/>
      <c r="O45" s="87"/>
      <c r="P45" s="87"/>
      <c r="Q45" s="87"/>
      <c r="R45" s="88"/>
    </row>
    <row r="46" spans="1:18" ht="10.5" customHeight="1" x14ac:dyDescent="0.15">
      <c r="A46" s="319"/>
      <c r="B46" s="69">
        <v>9</v>
      </c>
      <c r="C46" s="125" t="s">
        <v>249</v>
      </c>
      <c r="D46" s="89">
        <v>42876</v>
      </c>
      <c r="E46" s="89">
        <v>42876</v>
      </c>
      <c r="F46" s="89">
        <v>42904</v>
      </c>
      <c r="G46" s="89">
        <v>42939</v>
      </c>
      <c r="H46" s="89">
        <v>42974</v>
      </c>
      <c r="I46" s="87"/>
      <c r="J46" s="87"/>
      <c r="K46" s="87"/>
      <c r="L46" s="87"/>
      <c r="M46" s="87"/>
      <c r="N46" s="87"/>
      <c r="O46" s="87"/>
      <c r="P46" s="87"/>
      <c r="Q46" s="87"/>
      <c r="R46" s="88"/>
    </row>
    <row r="47" spans="1:18" ht="10.5" customHeight="1" x14ac:dyDescent="0.15">
      <c r="A47" s="319"/>
      <c r="B47" s="69">
        <v>18</v>
      </c>
      <c r="C47" s="125" t="s">
        <v>470</v>
      </c>
      <c r="D47" s="89">
        <v>42974</v>
      </c>
      <c r="E47" s="87"/>
      <c r="F47" s="87"/>
      <c r="G47" s="87"/>
      <c r="H47" s="87"/>
      <c r="I47" s="87"/>
      <c r="J47" s="87"/>
      <c r="K47" s="87"/>
      <c r="L47" s="87"/>
      <c r="M47" s="87"/>
      <c r="N47" s="87"/>
      <c r="O47" s="87"/>
      <c r="P47" s="87"/>
      <c r="Q47" s="87"/>
      <c r="R47" s="88"/>
    </row>
    <row r="48" spans="1:18" ht="10.5" customHeight="1" x14ac:dyDescent="0.15">
      <c r="A48" s="319"/>
      <c r="B48" s="69">
        <v>8</v>
      </c>
      <c r="C48" s="125" t="s">
        <v>471</v>
      </c>
      <c r="D48" s="89">
        <v>42974</v>
      </c>
      <c r="E48" s="87"/>
      <c r="F48" s="87"/>
      <c r="G48" s="87"/>
      <c r="H48" s="87"/>
      <c r="I48" s="87"/>
      <c r="J48" s="87"/>
      <c r="K48" s="87"/>
      <c r="L48" s="87"/>
      <c r="M48" s="87"/>
      <c r="N48" s="87"/>
      <c r="O48" s="87"/>
      <c r="P48" s="87"/>
      <c r="Q48" s="87"/>
      <c r="R48" s="88"/>
    </row>
    <row r="49" spans="1:18" ht="10.5" customHeight="1" x14ac:dyDescent="0.15">
      <c r="A49" s="319"/>
      <c r="B49" s="106">
        <v>88</v>
      </c>
      <c r="C49" s="140" t="s">
        <v>502</v>
      </c>
      <c r="D49" s="108">
        <v>42981</v>
      </c>
      <c r="E49" s="107"/>
      <c r="F49" s="107"/>
      <c r="G49" s="107"/>
      <c r="H49" s="107"/>
      <c r="I49" s="107"/>
      <c r="J49" s="107"/>
      <c r="K49" s="107"/>
      <c r="L49" s="107"/>
      <c r="M49" s="107"/>
      <c r="N49" s="107"/>
      <c r="O49" s="107"/>
      <c r="P49" s="107"/>
      <c r="Q49" s="107"/>
      <c r="R49" s="109"/>
    </row>
    <row r="50" spans="1:18" ht="10.5" customHeight="1" x14ac:dyDescent="0.15">
      <c r="A50" s="319"/>
      <c r="B50" s="69">
        <v>5</v>
      </c>
      <c r="C50" s="125" t="s">
        <v>503</v>
      </c>
      <c r="D50" s="89">
        <v>42981</v>
      </c>
      <c r="E50" s="87"/>
      <c r="F50" s="87"/>
      <c r="G50" s="87"/>
      <c r="H50" s="87"/>
      <c r="I50" s="87"/>
      <c r="J50" s="87"/>
      <c r="K50" s="87"/>
      <c r="L50" s="87"/>
      <c r="M50" s="87"/>
      <c r="N50" s="87"/>
      <c r="O50" s="87"/>
      <c r="P50" s="87"/>
      <c r="Q50" s="87"/>
      <c r="R50" s="88"/>
    </row>
    <row r="51" spans="1:18" ht="10.5" customHeight="1" x14ac:dyDescent="0.15">
      <c r="A51" s="314" t="s">
        <v>460</v>
      </c>
      <c r="B51" s="6">
        <v>10</v>
      </c>
      <c r="C51" s="123" t="s">
        <v>105</v>
      </c>
      <c r="D51" s="84">
        <v>42827</v>
      </c>
      <c r="E51" s="84">
        <v>42848</v>
      </c>
      <c r="F51" s="84">
        <v>42848</v>
      </c>
      <c r="G51" s="84">
        <v>42876</v>
      </c>
      <c r="H51" s="84">
        <v>42904</v>
      </c>
      <c r="I51" s="84">
        <v>42918</v>
      </c>
      <c r="J51" s="84">
        <v>42974</v>
      </c>
      <c r="K51" s="84">
        <v>42974</v>
      </c>
      <c r="L51" s="85"/>
      <c r="M51" s="85"/>
      <c r="N51" s="85"/>
      <c r="O51" s="85"/>
      <c r="P51" s="85"/>
      <c r="Q51" s="85"/>
      <c r="R51" s="86"/>
    </row>
    <row r="52" spans="1:18" ht="10.5" customHeight="1" x14ac:dyDescent="0.15">
      <c r="A52" s="314"/>
      <c r="B52" s="69">
        <v>7</v>
      </c>
      <c r="C52" s="125" t="s">
        <v>200</v>
      </c>
      <c r="D52" s="89">
        <v>42848</v>
      </c>
      <c r="E52" s="87"/>
      <c r="F52" s="87"/>
      <c r="G52" s="87"/>
      <c r="H52" s="87"/>
      <c r="I52" s="87"/>
      <c r="J52" s="87"/>
      <c r="K52" s="87"/>
      <c r="L52" s="87"/>
      <c r="M52" s="87"/>
      <c r="N52" s="87"/>
      <c r="O52" s="87"/>
      <c r="P52" s="87"/>
      <c r="Q52" s="87"/>
      <c r="R52" s="88"/>
    </row>
    <row r="53" spans="1:18" ht="10.5" customHeight="1" x14ac:dyDescent="0.15">
      <c r="A53" s="314"/>
      <c r="B53" s="69">
        <v>41</v>
      </c>
      <c r="C53" s="125" t="s">
        <v>201</v>
      </c>
      <c r="D53" s="89">
        <v>42848</v>
      </c>
      <c r="E53" s="89">
        <v>42925</v>
      </c>
      <c r="F53" s="87"/>
      <c r="G53" s="87"/>
      <c r="H53" s="87"/>
      <c r="I53" s="87"/>
      <c r="J53" s="87"/>
      <c r="K53" s="87"/>
      <c r="L53" s="87"/>
      <c r="M53" s="87"/>
      <c r="N53" s="87"/>
      <c r="O53" s="87"/>
      <c r="P53" s="87"/>
      <c r="Q53" s="87"/>
      <c r="R53" s="88"/>
    </row>
    <row r="54" spans="1:18" ht="10.5" customHeight="1" x14ac:dyDescent="0.15">
      <c r="A54" s="314"/>
      <c r="B54" s="69">
        <v>8</v>
      </c>
      <c r="C54" s="125" t="s">
        <v>305</v>
      </c>
      <c r="D54" s="89">
        <v>42904</v>
      </c>
      <c r="E54" s="87"/>
      <c r="F54" s="87"/>
      <c r="G54" s="87"/>
      <c r="H54" s="87"/>
      <c r="I54" s="87"/>
      <c r="J54" s="87"/>
      <c r="K54" s="87"/>
      <c r="L54" s="87"/>
      <c r="M54" s="87"/>
      <c r="N54" s="87"/>
      <c r="O54" s="87"/>
      <c r="P54" s="87"/>
      <c r="Q54" s="87"/>
      <c r="R54" s="88"/>
    </row>
    <row r="55" spans="1:18" ht="10.5" customHeight="1" x14ac:dyDescent="0.15">
      <c r="A55" s="314"/>
      <c r="B55" s="69">
        <v>24</v>
      </c>
      <c r="C55" s="125" t="s">
        <v>306</v>
      </c>
      <c r="D55" s="89">
        <v>42904</v>
      </c>
      <c r="E55" s="89">
        <v>42918</v>
      </c>
      <c r="F55" s="89">
        <v>42981</v>
      </c>
      <c r="G55" s="87"/>
      <c r="H55" s="87"/>
      <c r="I55" s="87"/>
      <c r="J55" s="87"/>
      <c r="K55" s="87"/>
      <c r="L55" s="87"/>
      <c r="M55" s="87"/>
      <c r="N55" s="87"/>
      <c r="O55" s="87"/>
      <c r="P55" s="87"/>
      <c r="Q55" s="87"/>
      <c r="R55" s="88"/>
    </row>
    <row r="56" spans="1:18" ht="10.5" customHeight="1" x14ac:dyDescent="0.15">
      <c r="A56" s="314"/>
      <c r="B56" s="106">
        <v>23</v>
      </c>
      <c r="C56" s="140" t="s">
        <v>307</v>
      </c>
      <c r="D56" s="108">
        <v>42904</v>
      </c>
      <c r="E56" s="107"/>
      <c r="F56" s="107"/>
      <c r="G56" s="107"/>
      <c r="H56" s="107"/>
      <c r="I56" s="107"/>
      <c r="J56" s="107"/>
      <c r="K56" s="107"/>
      <c r="L56" s="107"/>
      <c r="M56" s="107"/>
      <c r="N56" s="107"/>
      <c r="O56" s="107"/>
      <c r="P56" s="107"/>
      <c r="Q56" s="107"/>
      <c r="R56" s="109"/>
    </row>
    <row r="57" spans="1:18" ht="10.5" customHeight="1" x14ac:dyDescent="0.15">
      <c r="A57" s="314"/>
      <c r="B57" s="69">
        <v>4</v>
      </c>
      <c r="C57" s="125" t="s">
        <v>385</v>
      </c>
      <c r="D57" s="89">
        <v>42925</v>
      </c>
      <c r="E57" s="89">
        <v>42939</v>
      </c>
      <c r="F57" s="89">
        <v>42981</v>
      </c>
      <c r="G57" s="89">
        <v>42981</v>
      </c>
      <c r="H57" s="87"/>
      <c r="I57" s="87"/>
      <c r="J57" s="87"/>
      <c r="K57" s="87"/>
      <c r="L57" s="87"/>
      <c r="M57" s="87"/>
      <c r="N57" s="87"/>
      <c r="O57" s="87"/>
      <c r="P57" s="87"/>
      <c r="Q57" s="87"/>
      <c r="R57" s="88"/>
    </row>
    <row r="58" spans="1:18" ht="10.5" customHeight="1" x14ac:dyDescent="0.15">
      <c r="A58" s="314" t="s">
        <v>459</v>
      </c>
      <c r="B58" s="6">
        <v>12</v>
      </c>
      <c r="C58" s="123" t="s">
        <v>91</v>
      </c>
      <c r="D58" s="84">
        <v>42827</v>
      </c>
      <c r="E58" s="84">
        <v>42981</v>
      </c>
      <c r="F58" s="84">
        <v>42981</v>
      </c>
      <c r="G58" s="85"/>
      <c r="H58" s="85"/>
      <c r="I58" s="85"/>
      <c r="J58" s="85"/>
      <c r="K58" s="85"/>
      <c r="L58" s="85"/>
      <c r="M58" s="85"/>
      <c r="N58" s="85"/>
      <c r="O58" s="85"/>
      <c r="P58" s="85"/>
      <c r="Q58" s="85"/>
      <c r="R58" s="86"/>
    </row>
    <row r="59" spans="1:18" ht="10.5" customHeight="1" x14ac:dyDescent="0.15">
      <c r="A59" s="314"/>
      <c r="B59" s="69">
        <v>15</v>
      </c>
      <c r="C59" s="125" t="s">
        <v>92</v>
      </c>
      <c r="D59" s="89">
        <v>42827</v>
      </c>
      <c r="E59" s="87"/>
      <c r="F59" s="87"/>
      <c r="G59" s="87"/>
      <c r="H59" s="87"/>
      <c r="I59" s="87"/>
      <c r="J59" s="87"/>
      <c r="K59" s="87"/>
      <c r="L59" s="87"/>
      <c r="M59" s="87"/>
      <c r="N59" s="87"/>
      <c r="O59" s="87"/>
      <c r="P59" s="87"/>
      <c r="Q59" s="87"/>
      <c r="R59" s="88"/>
    </row>
    <row r="60" spans="1:18" ht="10.5" customHeight="1" x14ac:dyDescent="0.15">
      <c r="A60" s="314"/>
      <c r="B60" s="69">
        <v>4</v>
      </c>
      <c r="C60" s="125" t="s">
        <v>198</v>
      </c>
      <c r="D60" s="89">
        <v>42848</v>
      </c>
      <c r="E60" s="89">
        <v>42876</v>
      </c>
      <c r="F60" s="87"/>
      <c r="G60" s="87"/>
      <c r="H60" s="87"/>
      <c r="I60" s="87"/>
      <c r="J60" s="87"/>
      <c r="K60" s="87"/>
      <c r="L60" s="87"/>
      <c r="M60" s="87"/>
      <c r="N60" s="87"/>
      <c r="O60" s="87"/>
      <c r="P60" s="87"/>
      <c r="Q60" s="87"/>
      <c r="R60" s="88"/>
    </row>
    <row r="61" spans="1:18" ht="10.5" customHeight="1" x14ac:dyDescent="0.15">
      <c r="A61" s="314"/>
      <c r="B61" s="69">
        <v>23</v>
      </c>
      <c r="C61" s="125" t="s">
        <v>199</v>
      </c>
      <c r="D61" s="89">
        <v>42848</v>
      </c>
      <c r="E61" s="89">
        <v>42869</v>
      </c>
      <c r="F61" s="89">
        <v>42876</v>
      </c>
      <c r="G61" s="89">
        <v>42876</v>
      </c>
      <c r="H61" s="89">
        <v>42939</v>
      </c>
      <c r="I61" s="89">
        <v>42939</v>
      </c>
      <c r="J61" s="87"/>
      <c r="K61" s="87"/>
      <c r="L61" s="87"/>
      <c r="M61" s="87"/>
      <c r="N61" s="87"/>
      <c r="O61" s="87"/>
      <c r="P61" s="87"/>
      <c r="Q61" s="87"/>
      <c r="R61" s="88"/>
    </row>
    <row r="62" spans="1:18" ht="10.5" customHeight="1" x14ac:dyDescent="0.15">
      <c r="A62" s="314"/>
      <c r="B62" s="69">
        <v>17</v>
      </c>
      <c r="C62" s="125" t="s">
        <v>245</v>
      </c>
      <c r="D62" s="89">
        <v>42876</v>
      </c>
      <c r="E62" s="87"/>
      <c r="F62" s="87"/>
      <c r="G62" s="87"/>
      <c r="H62" s="87"/>
      <c r="I62" s="87"/>
      <c r="J62" s="87"/>
      <c r="K62" s="87"/>
      <c r="L62" s="87"/>
      <c r="M62" s="87"/>
      <c r="N62" s="87"/>
      <c r="O62" s="87"/>
      <c r="P62" s="87"/>
      <c r="Q62" s="87"/>
      <c r="R62" s="88"/>
    </row>
    <row r="63" spans="1:18" ht="10.5" customHeight="1" x14ac:dyDescent="0.15">
      <c r="A63" s="314"/>
      <c r="B63" s="106">
        <v>7</v>
      </c>
      <c r="C63" s="140" t="s">
        <v>246</v>
      </c>
      <c r="D63" s="108">
        <v>42876</v>
      </c>
      <c r="E63" s="108">
        <v>42876</v>
      </c>
      <c r="F63" s="108">
        <v>42876</v>
      </c>
      <c r="G63" s="108">
        <v>42904</v>
      </c>
      <c r="H63" s="108">
        <v>42974</v>
      </c>
      <c r="I63" s="107"/>
      <c r="J63" s="107"/>
      <c r="K63" s="107"/>
      <c r="L63" s="107"/>
      <c r="M63" s="107"/>
      <c r="N63" s="107"/>
      <c r="O63" s="107"/>
      <c r="P63" s="107"/>
      <c r="Q63" s="107"/>
      <c r="R63" s="109"/>
    </row>
    <row r="64" spans="1:18" ht="10.5" customHeight="1" x14ac:dyDescent="0.15">
      <c r="A64" s="314"/>
      <c r="B64" s="69">
        <v>3</v>
      </c>
      <c r="C64" s="125" t="s">
        <v>247</v>
      </c>
      <c r="D64" s="89">
        <v>42876</v>
      </c>
      <c r="E64" s="89">
        <v>42904</v>
      </c>
      <c r="F64" s="87"/>
      <c r="G64" s="87"/>
      <c r="H64" s="87"/>
      <c r="I64" s="87"/>
      <c r="J64" s="87"/>
      <c r="K64" s="87"/>
      <c r="L64" s="87"/>
      <c r="M64" s="87"/>
      <c r="N64" s="87"/>
      <c r="O64" s="87"/>
      <c r="P64" s="87"/>
      <c r="Q64" s="87"/>
      <c r="R64" s="88"/>
    </row>
    <row r="65" spans="1:18" ht="10.5" customHeight="1" x14ac:dyDescent="0.15">
      <c r="A65" s="314"/>
      <c r="B65" s="106">
        <v>24</v>
      </c>
      <c r="C65" s="140" t="s">
        <v>248</v>
      </c>
      <c r="D65" s="108">
        <v>42876</v>
      </c>
      <c r="E65" s="107"/>
      <c r="F65" s="107"/>
      <c r="G65" s="107"/>
      <c r="H65" s="107"/>
      <c r="I65" s="107"/>
      <c r="J65" s="107"/>
      <c r="K65" s="107"/>
      <c r="L65" s="107"/>
      <c r="M65" s="107"/>
      <c r="N65" s="107"/>
      <c r="O65" s="107"/>
      <c r="P65" s="107"/>
      <c r="Q65" s="107"/>
      <c r="R65" s="109"/>
    </row>
    <row r="66" spans="1:18" ht="10.5" customHeight="1" x14ac:dyDescent="0.15">
      <c r="A66" s="314"/>
      <c r="B66" s="69">
        <v>26</v>
      </c>
      <c r="C66" s="125" t="s">
        <v>386</v>
      </c>
      <c r="D66" s="89">
        <v>42925</v>
      </c>
      <c r="E66" s="87"/>
      <c r="F66" s="87"/>
      <c r="G66" s="87"/>
      <c r="H66" s="87"/>
      <c r="I66" s="87"/>
      <c r="J66" s="87"/>
      <c r="K66" s="87"/>
      <c r="L66" s="87"/>
      <c r="M66" s="87"/>
      <c r="N66" s="87"/>
      <c r="O66" s="87"/>
      <c r="P66" s="87"/>
      <c r="Q66" s="87"/>
      <c r="R66" s="88"/>
    </row>
    <row r="67" spans="1:18" ht="10.5" customHeight="1" x14ac:dyDescent="0.15">
      <c r="A67" s="314" t="s">
        <v>71</v>
      </c>
      <c r="B67" s="6">
        <v>19</v>
      </c>
      <c r="C67" s="123" t="s">
        <v>100</v>
      </c>
      <c r="D67" s="84">
        <v>42827</v>
      </c>
      <c r="E67" s="85"/>
      <c r="F67" s="85"/>
      <c r="G67" s="85"/>
      <c r="H67" s="85"/>
      <c r="I67" s="85"/>
      <c r="J67" s="85"/>
      <c r="K67" s="85"/>
      <c r="L67" s="85"/>
      <c r="M67" s="85"/>
      <c r="N67" s="85"/>
      <c r="O67" s="85"/>
      <c r="P67" s="85"/>
      <c r="Q67" s="85"/>
      <c r="R67" s="86"/>
    </row>
    <row r="68" spans="1:18" ht="10.5" customHeight="1" x14ac:dyDescent="0.15">
      <c r="A68" s="314"/>
      <c r="B68" s="69">
        <v>12</v>
      </c>
      <c r="C68" s="125" t="s">
        <v>308</v>
      </c>
      <c r="D68" s="89">
        <v>42904</v>
      </c>
      <c r="E68" s="87"/>
      <c r="F68" s="87"/>
      <c r="G68" s="87"/>
      <c r="H68" s="87"/>
      <c r="I68" s="87"/>
      <c r="J68" s="87"/>
      <c r="K68" s="87"/>
      <c r="L68" s="87"/>
      <c r="M68" s="87"/>
      <c r="N68" s="87"/>
      <c r="O68" s="87"/>
      <c r="P68" s="87"/>
      <c r="Q68" s="87"/>
      <c r="R68" s="88"/>
    </row>
    <row r="69" spans="1:18" ht="10.5" customHeight="1" x14ac:dyDescent="0.15">
      <c r="A69" s="314"/>
      <c r="B69" s="69">
        <v>53</v>
      </c>
      <c r="C69" s="125" t="s">
        <v>434</v>
      </c>
      <c r="D69" s="89">
        <v>42939</v>
      </c>
      <c r="E69" s="87"/>
      <c r="F69" s="87"/>
      <c r="G69" s="87"/>
      <c r="H69" s="87"/>
      <c r="I69" s="87"/>
      <c r="J69" s="87"/>
      <c r="K69" s="87"/>
      <c r="L69" s="87"/>
      <c r="M69" s="87"/>
      <c r="N69" s="87"/>
      <c r="O69" s="87"/>
      <c r="P69" s="87"/>
      <c r="Q69" s="87"/>
      <c r="R69" s="88"/>
    </row>
    <row r="70" spans="1:18" ht="10.5" customHeight="1" x14ac:dyDescent="0.15">
      <c r="A70" s="314"/>
      <c r="B70" s="69">
        <v>18</v>
      </c>
      <c r="C70" s="125" t="s">
        <v>435</v>
      </c>
      <c r="D70" s="89">
        <v>42939</v>
      </c>
      <c r="E70" s="87"/>
      <c r="F70" s="87"/>
      <c r="G70" s="87"/>
      <c r="H70" s="87"/>
      <c r="I70" s="87"/>
      <c r="J70" s="87"/>
      <c r="K70" s="87"/>
      <c r="L70" s="87"/>
      <c r="M70" s="87"/>
      <c r="N70" s="87"/>
      <c r="O70" s="87"/>
      <c r="P70" s="87"/>
      <c r="Q70" s="87"/>
      <c r="R70" s="88"/>
    </row>
    <row r="71" spans="1:18" ht="10.5" customHeight="1" x14ac:dyDescent="0.15">
      <c r="A71" s="314" t="s">
        <v>526</v>
      </c>
      <c r="B71" s="6">
        <v>16</v>
      </c>
      <c r="C71" s="123" t="s">
        <v>94</v>
      </c>
      <c r="D71" s="84">
        <v>42827</v>
      </c>
      <c r="E71" s="84">
        <v>42904</v>
      </c>
      <c r="F71" s="84">
        <v>42939</v>
      </c>
      <c r="G71" s="84">
        <v>42974</v>
      </c>
      <c r="H71" s="85"/>
      <c r="I71" s="85"/>
      <c r="J71" s="85"/>
      <c r="K71" s="85"/>
      <c r="L71" s="85"/>
      <c r="M71" s="85"/>
      <c r="N71" s="85"/>
      <c r="O71" s="85"/>
      <c r="P71" s="85"/>
      <c r="Q71" s="85"/>
      <c r="R71" s="86"/>
    </row>
    <row r="72" spans="1:18" ht="10.5" customHeight="1" x14ac:dyDescent="0.15">
      <c r="A72" s="314"/>
      <c r="B72" s="69">
        <v>10</v>
      </c>
      <c r="C72" s="125" t="s">
        <v>193</v>
      </c>
      <c r="D72" s="89">
        <v>42848</v>
      </c>
      <c r="E72" s="89">
        <v>42939</v>
      </c>
      <c r="F72" s="89">
        <v>42974</v>
      </c>
      <c r="G72" s="87"/>
      <c r="H72" s="87"/>
      <c r="I72" s="87"/>
      <c r="J72" s="87"/>
      <c r="K72" s="87"/>
      <c r="L72" s="87"/>
      <c r="M72" s="87"/>
      <c r="N72" s="87"/>
      <c r="O72" s="87"/>
      <c r="P72" s="87"/>
      <c r="Q72" s="87"/>
      <c r="R72" s="88"/>
    </row>
    <row r="73" spans="1:18" ht="10.5" customHeight="1" x14ac:dyDescent="0.15">
      <c r="A73" s="314"/>
      <c r="B73" s="69">
        <v>8</v>
      </c>
      <c r="C73" s="125" t="s">
        <v>309</v>
      </c>
      <c r="D73" s="89">
        <v>42904</v>
      </c>
      <c r="E73" s="89">
        <v>42904</v>
      </c>
      <c r="F73" s="89">
        <v>42918</v>
      </c>
      <c r="G73" s="89">
        <v>42974</v>
      </c>
      <c r="H73" s="87"/>
      <c r="I73" s="87"/>
      <c r="J73" s="87"/>
      <c r="K73" s="87"/>
      <c r="L73" s="87"/>
      <c r="M73" s="87"/>
      <c r="N73" s="87"/>
      <c r="O73" s="87"/>
      <c r="P73" s="87"/>
      <c r="Q73" s="87"/>
      <c r="R73" s="88"/>
    </row>
    <row r="74" spans="1:18" ht="10.5" customHeight="1" x14ac:dyDescent="0.15">
      <c r="A74" s="314"/>
      <c r="B74" s="69">
        <v>20</v>
      </c>
      <c r="C74" s="125" t="s">
        <v>432</v>
      </c>
      <c r="D74" s="89">
        <v>42939</v>
      </c>
      <c r="E74" s="87"/>
      <c r="F74" s="87"/>
      <c r="G74" s="87"/>
      <c r="H74" s="87"/>
      <c r="I74" s="87"/>
      <c r="J74" s="87"/>
      <c r="K74" s="87"/>
      <c r="L74" s="87"/>
      <c r="M74" s="87"/>
      <c r="N74" s="87"/>
      <c r="O74" s="87"/>
      <c r="P74" s="87"/>
      <c r="Q74" s="87"/>
      <c r="R74" s="88"/>
    </row>
    <row r="75" spans="1:18" ht="10.5" customHeight="1" x14ac:dyDescent="0.15">
      <c r="A75" s="314"/>
      <c r="B75" s="69">
        <v>9</v>
      </c>
      <c r="C75" s="125" t="s">
        <v>433</v>
      </c>
      <c r="D75" s="89">
        <v>42939</v>
      </c>
      <c r="E75" s="87"/>
      <c r="F75" s="87"/>
      <c r="G75" s="87"/>
      <c r="H75" s="87"/>
      <c r="I75" s="87"/>
      <c r="J75" s="87"/>
      <c r="K75" s="87"/>
      <c r="L75" s="87"/>
      <c r="M75" s="87"/>
      <c r="N75" s="87"/>
      <c r="O75" s="87"/>
      <c r="P75" s="87"/>
      <c r="Q75" s="87"/>
      <c r="R75" s="88"/>
    </row>
    <row r="76" spans="1:18" ht="10.5" customHeight="1" x14ac:dyDescent="0.15">
      <c r="A76" s="314"/>
      <c r="B76" s="106">
        <v>21</v>
      </c>
      <c r="C76" s="140" t="s">
        <v>475</v>
      </c>
      <c r="D76" s="108">
        <v>42974</v>
      </c>
      <c r="E76" s="107" t="s">
        <v>477</v>
      </c>
      <c r="F76" s="108">
        <v>42974</v>
      </c>
      <c r="G76" s="107"/>
      <c r="H76" s="107"/>
      <c r="I76" s="107"/>
      <c r="J76" s="107"/>
      <c r="K76" s="107"/>
      <c r="L76" s="107"/>
      <c r="M76" s="107"/>
      <c r="N76" s="107"/>
      <c r="O76" s="107"/>
      <c r="P76" s="107"/>
      <c r="Q76" s="107"/>
      <c r="R76" s="109"/>
    </row>
    <row r="77" spans="1:18" ht="10.5" customHeight="1" x14ac:dyDescent="0.15">
      <c r="A77" s="314"/>
      <c r="B77" s="69">
        <v>13</v>
      </c>
      <c r="C77" s="125" t="s">
        <v>476</v>
      </c>
      <c r="D77" s="89">
        <v>42974</v>
      </c>
      <c r="E77" s="87"/>
      <c r="F77" s="87"/>
      <c r="G77" s="87"/>
      <c r="H77" s="87"/>
      <c r="I77" s="87"/>
      <c r="J77" s="87"/>
      <c r="K77" s="87"/>
      <c r="L77" s="87"/>
      <c r="M77" s="87"/>
      <c r="N77" s="87"/>
      <c r="O77" s="87"/>
      <c r="P77" s="87"/>
      <c r="Q77" s="87"/>
      <c r="R77" s="88"/>
    </row>
    <row r="78" spans="1:18" ht="10.5" customHeight="1" x14ac:dyDescent="0.15">
      <c r="A78" s="314"/>
      <c r="B78" s="106">
        <v>23</v>
      </c>
      <c r="C78" s="140" t="s">
        <v>478</v>
      </c>
      <c r="D78" s="108">
        <v>42974</v>
      </c>
      <c r="E78" s="107"/>
      <c r="F78" s="107"/>
      <c r="G78" s="107"/>
      <c r="H78" s="107"/>
      <c r="I78" s="107"/>
      <c r="J78" s="107"/>
      <c r="K78" s="107"/>
      <c r="L78" s="107"/>
      <c r="M78" s="107"/>
      <c r="N78" s="107"/>
      <c r="O78" s="107"/>
      <c r="P78" s="107"/>
      <c r="Q78" s="107"/>
      <c r="R78" s="109"/>
    </row>
    <row r="79" spans="1:18" ht="10.5" customHeight="1" x14ac:dyDescent="0.15">
      <c r="A79" s="314"/>
      <c r="B79" s="69">
        <v>7</v>
      </c>
      <c r="C79" s="125" t="s">
        <v>479</v>
      </c>
      <c r="D79" s="89">
        <v>42974</v>
      </c>
      <c r="E79" s="87"/>
      <c r="F79" s="87"/>
      <c r="G79" s="87"/>
      <c r="H79" s="87"/>
      <c r="I79" s="87"/>
      <c r="J79" s="87"/>
      <c r="K79" s="87"/>
      <c r="L79" s="87"/>
      <c r="M79" s="87"/>
      <c r="N79" s="87"/>
      <c r="O79" s="87"/>
      <c r="P79" s="87"/>
      <c r="Q79" s="87"/>
      <c r="R79" s="88"/>
    </row>
    <row r="80" spans="1:18" ht="10.5" customHeight="1" x14ac:dyDescent="0.15">
      <c r="A80" s="314" t="s">
        <v>72</v>
      </c>
      <c r="B80" s="6">
        <v>17</v>
      </c>
      <c r="C80" s="123" t="s">
        <v>255</v>
      </c>
      <c r="D80" s="84">
        <v>42876</v>
      </c>
      <c r="E80" s="85"/>
      <c r="F80" s="85"/>
      <c r="G80" s="85"/>
      <c r="H80" s="85"/>
      <c r="I80" s="85"/>
      <c r="J80" s="85"/>
      <c r="K80" s="85"/>
      <c r="L80" s="85"/>
      <c r="M80" s="85"/>
      <c r="N80" s="85"/>
      <c r="O80" s="85"/>
      <c r="P80" s="85"/>
      <c r="Q80" s="85"/>
      <c r="R80" s="86"/>
    </row>
    <row r="81" spans="1:18" ht="10.5" customHeight="1" x14ac:dyDescent="0.15">
      <c r="A81" s="314"/>
      <c r="B81" s="69">
        <v>40</v>
      </c>
      <c r="C81" s="125" t="s">
        <v>334</v>
      </c>
      <c r="D81" s="89">
        <v>42911</v>
      </c>
      <c r="E81" s="89">
        <v>42918</v>
      </c>
      <c r="F81" s="89">
        <v>42981</v>
      </c>
      <c r="G81" s="89">
        <v>42981</v>
      </c>
      <c r="H81" s="89">
        <v>42988</v>
      </c>
      <c r="I81" s="87"/>
      <c r="J81" s="87"/>
      <c r="K81" s="87"/>
      <c r="L81" s="87"/>
      <c r="M81" s="87"/>
      <c r="N81" s="87"/>
      <c r="O81" s="87"/>
      <c r="P81" s="87"/>
      <c r="Q81" s="87"/>
      <c r="R81" s="88"/>
    </row>
    <row r="82" spans="1:18" ht="10.5" customHeight="1" x14ac:dyDescent="0.15">
      <c r="A82" s="314"/>
      <c r="B82" s="202">
        <v>14</v>
      </c>
      <c r="C82" s="207" t="s">
        <v>431</v>
      </c>
      <c r="D82" s="203">
        <v>42939</v>
      </c>
      <c r="E82" s="203">
        <v>42974</v>
      </c>
      <c r="F82" s="203">
        <v>42981</v>
      </c>
      <c r="G82" s="203">
        <v>42981</v>
      </c>
      <c r="H82" s="203">
        <v>42988</v>
      </c>
      <c r="I82" s="203">
        <v>42988</v>
      </c>
      <c r="J82" s="203">
        <v>42988</v>
      </c>
      <c r="K82" s="203">
        <v>42988</v>
      </c>
      <c r="L82" s="203">
        <v>42988</v>
      </c>
      <c r="M82" s="203">
        <v>42988</v>
      </c>
      <c r="N82" s="203">
        <v>42988</v>
      </c>
      <c r="O82" s="203">
        <v>42988</v>
      </c>
      <c r="P82" s="87"/>
      <c r="Q82" s="87"/>
      <c r="R82" s="88"/>
    </row>
    <row r="83" spans="1:18" ht="10.5" customHeight="1" x14ac:dyDescent="0.15">
      <c r="A83" s="314"/>
      <c r="B83" s="69">
        <v>6</v>
      </c>
      <c r="C83" s="125" t="s">
        <v>472</v>
      </c>
      <c r="D83" s="89">
        <v>42974</v>
      </c>
      <c r="E83" s="89">
        <v>42981</v>
      </c>
      <c r="F83" s="87"/>
      <c r="G83" s="87"/>
      <c r="H83" s="87"/>
      <c r="I83" s="87"/>
      <c r="J83" s="87"/>
      <c r="K83" s="87"/>
      <c r="L83" s="87"/>
      <c r="M83" s="87"/>
      <c r="N83" s="87"/>
      <c r="O83" s="87"/>
      <c r="P83" s="87"/>
      <c r="Q83" s="87"/>
      <c r="R83" s="88"/>
    </row>
    <row r="84" spans="1:18" ht="10.5" customHeight="1" x14ac:dyDescent="0.15">
      <c r="A84" s="314"/>
      <c r="B84" s="69">
        <v>11</v>
      </c>
      <c r="C84" s="125" t="s">
        <v>473</v>
      </c>
      <c r="D84" s="89">
        <v>42974</v>
      </c>
      <c r="E84" s="89">
        <v>42981</v>
      </c>
      <c r="F84" s="89">
        <v>42981</v>
      </c>
      <c r="G84" s="89">
        <v>42988</v>
      </c>
      <c r="H84" s="87"/>
      <c r="I84" s="87"/>
      <c r="J84" s="87"/>
      <c r="K84" s="87"/>
      <c r="L84" s="87"/>
      <c r="M84" s="87"/>
      <c r="N84" s="87"/>
      <c r="O84" s="87"/>
      <c r="P84" s="87"/>
      <c r="Q84" s="87"/>
      <c r="R84" s="88"/>
    </row>
    <row r="85" spans="1:18" ht="10.5" customHeight="1" thickBot="1" x14ac:dyDescent="0.2">
      <c r="A85" s="318"/>
      <c r="B85" s="209">
        <v>10</v>
      </c>
      <c r="C85" s="214" t="s">
        <v>523</v>
      </c>
      <c r="D85" s="211">
        <v>42988</v>
      </c>
      <c r="E85" s="210"/>
      <c r="F85" s="210"/>
      <c r="G85" s="210"/>
      <c r="H85" s="210"/>
      <c r="I85" s="210"/>
      <c r="J85" s="210"/>
      <c r="K85" s="210"/>
      <c r="L85" s="210"/>
      <c r="M85" s="210"/>
      <c r="N85" s="210"/>
      <c r="O85" s="210"/>
      <c r="P85" s="210"/>
      <c r="Q85" s="210"/>
      <c r="R85" s="212"/>
    </row>
    <row r="86" spans="1:18" ht="12.75" customHeight="1" x14ac:dyDescent="0.15">
      <c r="A86" s="70"/>
    </row>
    <row r="87" spans="1:18" ht="12.75" customHeight="1" thickBot="1" x14ac:dyDescent="0.2">
      <c r="A87" s="70"/>
    </row>
    <row r="88" spans="1:18" ht="12.75" customHeight="1" x14ac:dyDescent="0.15">
      <c r="A88" s="71" t="s">
        <v>65</v>
      </c>
      <c r="B88" s="65"/>
      <c r="C88" s="65"/>
      <c r="D88" s="65"/>
      <c r="E88" s="65"/>
      <c r="F88" s="65"/>
      <c r="G88" s="65"/>
      <c r="H88" s="65"/>
      <c r="I88" s="65"/>
      <c r="J88" s="65"/>
      <c r="K88" s="65"/>
      <c r="L88" s="65"/>
      <c r="M88" s="65"/>
      <c r="N88" s="65"/>
      <c r="O88" s="65"/>
      <c r="P88" s="65"/>
      <c r="Q88" s="65"/>
      <c r="R88" s="66"/>
    </row>
    <row r="89" spans="1:18" ht="12.75" customHeight="1" x14ac:dyDescent="0.15">
      <c r="A89" s="72" t="s">
        <v>61</v>
      </c>
      <c r="B89" s="2" t="s">
        <v>62</v>
      </c>
      <c r="C89" s="5" t="s">
        <v>63</v>
      </c>
      <c r="D89" s="2">
        <v>1</v>
      </c>
      <c r="E89" s="2">
        <v>2</v>
      </c>
      <c r="F89" s="2">
        <v>3</v>
      </c>
      <c r="G89" s="2">
        <v>4</v>
      </c>
      <c r="H89" s="2">
        <v>5</v>
      </c>
      <c r="I89" s="2">
        <v>6</v>
      </c>
      <c r="J89" s="2">
        <v>7</v>
      </c>
      <c r="K89" s="2">
        <v>8</v>
      </c>
      <c r="L89" s="2">
        <v>9</v>
      </c>
      <c r="M89" s="2">
        <v>10</v>
      </c>
      <c r="N89" s="2">
        <v>11</v>
      </c>
      <c r="O89" s="2">
        <v>12</v>
      </c>
      <c r="P89" s="2">
        <v>13</v>
      </c>
      <c r="Q89" s="2">
        <v>14</v>
      </c>
      <c r="R89" s="3">
        <v>15</v>
      </c>
    </row>
    <row r="90" spans="1:18" ht="12.75" customHeight="1" x14ac:dyDescent="0.15">
      <c r="A90" s="314" t="s">
        <v>164</v>
      </c>
      <c r="B90" s="121">
        <v>11</v>
      </c>
      <c r="C90" s="121" t="s">
        <v>169</v>
      </c>
      <c r="D90" s="122">
        <v>42834</v>
      </c>
      <c r="E90" s="122">
        <v>42883</v>
      </c>
      <c r="F90" s="122">
        <v>42988</v>
      </c>
      <c r="G90" s="123"/>
      <c r="H90" s="123"/>
      <c r="I90" s="123"/>
      <c r="J90" s="123"/>
      <c r="K90" s="123"/>
      <c r="L90" s="123"/>
      <c r="M90" s="123"/>
      <c r="N90" s="123"/>
      <c r="O90" s="123"/>
      <c r="P90" s="123"/>
      <c r="Q90" s="123"/>
      <c r="R90" s="124"/>
    </row>
    <row r="91" spans="1:18" ht="12.75" customHeight="1" x14ac:dyDescent="0.15">
      <c r="A91" s="314"/>
      <c r="B91" s="125">
        <v>23</v>
      </c>
      <c r="C91" s="125" t="s">
        <v>170</v>
      </c>
      <c r="D91" s="126">
        <v>42834</v>
      </c>
      <c r="E91" s="126">
        <v>42925</v>
      </c>
      <c r="F91" s="126">
        <v>42953</v>
      </c>
      <c r="G91" s="126">
        <v>42988</v>
      </c>
      <c r="H91" s="126">
        <v>42988</v>
      </c>
      <c r="I91" s="125"/>
      <c r="J91" s="125"/>
      <c r="K91" s="125"/>
      <c r="L91" s="125"/>
      <c r="M91" s="125"/>
      <c r="N91" s="125"/>
      <c r="O91" s="125"/>
      <c r="P91" s="125"/>
      <c r="Q91" s="125"/>
      <c r="R91" s="127"/>
    </row>
    <row r="92" spans="1:18" ht="12.75" customHeight="1" x14ac:dyDescent="0.15">
      <c r="A92" s="314"/>
      <c r="B92" s="125">
        <v>7</v>
      </c>
      <c r="C92" s="125" t="s">
        <v>335</v>
      </c>
      <c r="D92" s="126">
        <v>42911</v>
      </c>
      <c r="E92" s="126">
        <v>42911</v>
      </c>
      <c r="F92" s="126">
        <v>42925</v>
      </c>
      <c r="G92" s="126">
        <v>42925</v>
      </c>
      <c r="H92" s="126">
        <v>42925</v>
      </c>
      <c r="I92" s="125"/>
      <c r="J92" s="125"/>
      <c r="K92" s="125"/>
      <c r="L92" s="125"/>
      <c r="M92" s="125"/>
      <c r="N92" s="125"/>
      <c r="O92" s="125"/>
      <c r="P92" s="125"/>
      <c r="Q92" s="125"/>
      <c r="R92" s="127"/>
    </row>
    <row r="93" spans="1:18" ht="12.75" customHeight="1" x14ac:dyDescent="0.15">
      <c r="A93" s="314"/>
      <c r="B93" s="125">
        <v>20</v>
      </c>
      <c r="C93" s="125" t="s">
        <v>451</v>
      </c>
      <c r="D93" s="126">
        <v>42953</v>
      </c>
      <c r="E93" s="126">
        <v>42988</v>
      </c>
      <c r="F93" s="125"/>
      <c r="G93" s="125"/>
      <c r="H93" s="125"/>
      <c r="I93" s="125"/>
      <c r="J93" s="125"/>
      <c r="K93" s="125"/>
      <c r="L93" s="125"/>
      <c r="M93" s="125"/>
      <c r="N93" s="125"/>
      <c r="O93" s="125"/>
      <c r="P93" s="125"/>
      <c r="Q93" s="125"/>
      <c r="R93" s="127"/>
    </row>
    <row r="94" spans="1:18" ht="12.75" customHeight="1" x14ac:dyDescent="0.15">
      <c r="A94" s="314"/>
      <c r="B94" s="125">
        <v>15</v>
      </c>
      <c r="C94" s="125" t="s">
        <v>547</v>
      </c>
      <c r="D94" s="126">
        <v>43002</v>
      </c>
      <c r="E94" s="125"/>
      <c r="F94" s="125"/>
      <c r="G94" s="125"/>
      <c r="H94" s="125"/>
      <c r="I94" s="125"/>
      <c r="J94" s="125"/>
      <c r="K94" s="125"/>
      <c r="L94" s="125"/>
      <c r="M94" s="125"/>
      <c r="N94" s="125"/>
      <c r="O94" s="125"/>
      <c r="P94" s="125"/>
      <c r="Q94" s="125"/>
      <c r="R94" s="127"/>
    </row>
    <row r="95" spans="1:18" ht="12.75" customHeight="1" x14ac:dyDescent="0.15">
      <c r="A95" s="314"/>
      <c r="B95" s="128"/>
      <c r="C95" s="128"/>
      <c r="D95" s="128"/>
      <c r="E95" s="128"/>
      <c r="F95" s="128"/>
      <c r="G95" s="128"/>
      <c r="H95" s="128"/>
      <c r="I95" s="128"/>
      <c r="J95" s="128"/>
      <c r="K95" s="128"/>
      <c r="L95" s="128"/>
      <c r="M95" s="128"/>
      <c r="N95" s="128"/>
      <c r="O95" s="128"/>
      <c r="P95" s="128"/>
      <c r="Q95" s="128"/>
      <c r="R95" s="129"/>
    </row>
    <row r="96" spans="1:18" ht="12.75" customHeight="1" x14ac:dyDescent="0.15">
      <c r="A96" s="233" t="s">
        <v>165</v>
      </c>
      <c r="B96" s="123">
        <v>7</v>
      </c>
      <c r="C96" s="123" t="s">
        <v>171</v>
      </c>
      <c r="D96" s="122">
        <v>42834</v>
      </c>
      <c r="E96" s="122">
        <v>42869</v>
      </c>
      <c r="F96" s="122">
        <v>42883</v>
      </c>
      <c r="G96" s="123"/>
      <c r="H96" s="123"/>
      <c r="I96" s="123"/>
      <c r="J96" s="123"/>
      <c r="K96" s="123"/>
      <c r="L96" s="123"/>
      <c r="M96" s="123"/>
      <c r="N96" s="123"/>
      <c r="O96" s="123"/>
      <c r="P96" s="123"/>
      <c r="Q96" s="123"/>
      <c r="R96" s="124"/>
    </row>
    <row r="97" spans="1:18" ht="12.75" customHeight="1" x14ac:dyDescent="0.15">
      <c r="A97" s="323"/>
      <c r="B97" s="125">
        <v>35</v>
      </c>
      <c r="C97" s="125" t="s">
        <v>172</v>
      </c>
      <c r="D97" s="126">
        <v>42834</v>
      </c>
      <c r="E97" s="126">
        <v>42869</v>
      </c>
      <c r="F97" s="126">
        <v>42869</v>
      </c>
      <c r="G97" s="126">
        <v>42953</v>
      </c>
      <c r="H97" s="125"/>
      <c r="I97" s="125"/>
      <c r="J97" s="125"/>
      <c r="K97" s="125"/>
      <c r="L97" s="125"/>
      <c r="M97" s="125"/>
      <c r="N97" s="125"/>
      <c r="O97" s="125"/>
      <c r="P97" s="125"/>
      <c r="Q97" s="125"/>
      <c r="R97" s="127"/>
    </row>
    <row r="98" spans="1:18" ht="12.75" customHeight="1" x14ac:dyDescent="0.15">
      <c r="A98" s="323"/>
      <c r="B98" s="125">
        <v>3</v>
      </c>
      <c r="C98" s="125" t="s">
        <v>289</v>
      </c>
      <c r="D98" s="126">
        <v>42890</v>
      </c>
      <c r="E98" s="125"/>
      <c r="F98" s="125"/>
      <c r="G98" s="125"/>
      <c r="H98" s="125"/>
      <c r="I98" s="125"/>
      <c r="J98" s="125"/>
      <c r="K98" s="125"/>
      <c r="L98" s="125"/>
      <c r="M98" s="125"/>
      <c r="N98" s="125"/>
      <c r="O98" s="125"/>
      <c r="P98" s="125"/>
      <c r="Q98" s="125"/>
      <c r="R98" s="127"/>
    </row>
    <row r="99" spans="1:18" ht="12.75" customHeight="1" x14ac:dyDescent="0.15">
      <c r="A99" s="323"/>
      <c r="B99" s="125">
        <v>16</v>
      </c>
      <c r="C99" s="125" t="s">
        <v>290</v>
      </c>
      <c r="D99" s="126">
        <v>42890</v>
      </c>
      <c r="E99" s="125"/>
      <c r="F99" s="125"/>
      <c r="G99" s="125"/>
      <c r="H99" s="125"/>
      <c r="I99" s="125"/>
      <c r="J99" s="125"/>
      <c r="K99" s="125"/>
      <c r="L99" s="125"/>
      <c r="M99" s="125"/>
      <c r="N99" s="125"/>
      <c r="O99" s="125"/>
      <c r="P99" s="125"/>
      <c r="Q99" s="125"/>
      <c r="R99" s="127"/>
    </row>
    <row r="100" spans="1:18" ht="12.75" customHeight="1" x14ac:dyDescent="0.15">
      <c r="A100" s="323"/>
      <c r="B100" s="125"/>
      <c r="C100" s="125"/>
      <c r="D100" s="125"/>
      <c r="E100" s="125"/>
      <c r="F100" s="125"/>
      <c r="G100" s="125"/>
      <c r="H100" s="125"/>
      <c r="I100" s="125"/>
      <c r="J100" s="125"/>
      <c r="K100" s="125"/>
      <c r="L100" s="125"/>
      <c r="M100" s="125"/>
      <c r="N100" s="125"/>
      <c r="O100" s="125"/>
      <c r="P100" s="125"/>
      <c r="Q100" s="125"/>
      <c r="R100" s="127"/>
    </row>
    <row r="101" spans="1:18" ht="12.75" customHeight="1" x14ac:dyDescent="0.15">
      <c r="A101" s="323"/>
      <c r="B101" s="128"/>
      <c r="C101" s="128"/>
      <c r="D101" s="128"/>
      <c r="E101" s="128"/>
      <c r="F101" s="128"/>
      <c r="G101" s="128"/>
      <c r="H101" s="128"/>
      <c r="I101" s="128"/>
      <c r="J101" s="128"/>
      <c r="K101" s="128"/>
      <c r="L101" s="128"/>
      <c r="M101" s="128"/>
      <c r="N101" s="128"/>
      <c r="O101" s="128"/>
      <c r="P101" s="128"/>
      <c r="Q101" s="128"/>
      <c r="R101" s="129"/>
    </row>
    <row r="102" spans="1:18" ht="12.75" customHeight="1" x14ac:dyDescent="0.15">
      <c r="A102" s="315" t="s">
        <v>166</v>
      </c>
      <c r="B102" s="123">
        <v>11</v>
      </c>
      <c r="C102" s="123" t="s">
        <v>173</v>
      </c>
      <c r="D102" s="122">
        <v>42834</v>
      </c>
      <c r="E102" s="122">
        <v>42834</v>
      </c>
      <c r="F102" s="122">
        <v>42834</v>
      </c>
      <c r="G102" s="123"/>
      <c r="H102" s="123"/>
      <c r="I102" s="123"/>
      <c r="J102" s="123"/>
      <c r="K102" s="123"/>
      <c r="L102" s="123"/>
      <c r="M102" s="123"/>
      <c r="N102" s="123"/>
      <c r="O102" s="123"/>
      <c r="P102" s="123"/>
      <c r="Q102" s="123"/>
      <c r="R102" s="124"/>
    </row>
    <row r="103" spans="1:18" ht="12.75" customHeight="1" x14ac:dyDescent="0.15">
      <c r="A103" s="316"/>
      <c r="B103" s="125">
        <v>8</v>
      </c>
      <c r="C103" s="125" t="s">
        <v>174</v>
      </c>
      <c r="D103" s="126">
        <v>42834</v>
      </c>
      <c r="E103" s="126">
        <v>42834</v>
      </c>
      <c r="F103" s="126">
        <v>42834</v>
      </c>
      <c r="G103" s="126">
        <v>42869</v>
      </c>
      <c r="H103" s="126">
        <v>42869</v>
      </c>
      <c r="I103" s="126">
        <v>42890</v>
      </c>
      <c r="J103" s="126">
        <v>42911</v>
      </c>
      <c r="K103" s="126">
        <v>42953</v>
      </c>
      <c r="L103" s="126">
        <v>42988</v>
      </c>
      <c r="M103" s="126">
        <v>43002</v>
      </c>
      <c r="N103" s="126">
        <v>43002</v>
      </c>
      <c r="O103" s="125"/>
      <c r="P103" s="125"/>
      <c r="Q103" s="125"/>
      <c r="R103" s="127"/>
    </row>
    <row r="104" spans="1:18" ht="12.75" customHeight="1" x14ac:dyDescent="0.15">
      <c r="A104" s="316"/>
      <c r="B104" s="125">
        <v>20</v>
      </c>
      <c r="C104" s="125" t="s">
        <v>232</v>
      </c>
      <c r="D104" s="126">
        <v>42869</v>
      </c>
      <c r="E104" s="126">
        <v>42911</v>
      </c>
      <c r="F104" s="126">
        <v>42925</v>
      </c>
      <c r="G104" s="125"/>
      <c r="H104" s="125"/>
      <c r="I104" s="125"/>
      <c r="J104" s="125"/>
      <c r="K104" s="125"/>
      <c r="L104" s="125"/>
      <c r="M104" s="125"/>
      <c r="N104" s="125"/>
      <c r="O104" s="125"/>
      <c r="P104" s="125"/>
      <c r="Q104" s="125"/>
      <c r="R104" s="127"/>
    </row>
    <row r="105" spans="1:18" ht="12.75" customHeight="1" x14ac:dyDescent="0.15">
      <c r="A105" s="316"/>
      <c r="B105" s="125">
        <v>22</v>
      </c>
      <c r="C105" s="125" t="s">
        <v>336</v>
      </c>
      <c r="D105" s="126">
        <v>42911</v>
      </c>
      <c r="E105" s="125"/>
      <c r="F105" s="125"/>
      <c r="G105" s="125"/>
      <c r="H105" s="125"/>
      <c r="I105" s="125"/>
      <c r="J105" s="125"/>
      <c r="K105" s="125"/>
      <c r="L105" s="125"/>
      <c r="M105" s="125"/>
      <c r="N105" s="125"/>
      <c r="O105" s="125"/>
      <c r="P105" s="125"/>
      <c r="Q105" s="125"/>
      <c r="R105" s="127"/>
    </row>
    <row r="106" spans="1:18" ht="12.75" customHeight="1" x14ac:dyDescent="0.15">
      <c r="A106" s="316"/>
      <c r="B106" s="125">
        <v>3</v>
      </c>
      <c r="C106" s="125" t="s">
        <v>381</v>
      </c>
      <c r="D106" s="126">
        <v>42925</v>
      </c>
      <c r="E106" s="126">
        <v>42834</v>
      </c>
      <c r="F106" s="126">
        <v>43002</v>
      </c>
      <c r="G106" s="125"/>
      <c r="H106" s="125"/>
      <c r="I106" s="125"/>
      <c r="J106" s="125"/>
      <c r="K106" s="125"/>
      <c r="L106" s="125"/>
      <c r="M106" s="125"/>
      <c r="N106" s="125"/>
      <c r="O106" s="125"/>
      <c r="P106" s="125"/>
      <c r="Q106" s="125"/>
      <c r="R106" s="127"/>
    </row>
    <row r="107" spans="1:18" ht="12.75" customHeight="1" x14ac:dyDescent="0.15">
      <c r="A107" s="316"/>
      <c r="B107" s="140">
        <v>10</v>
      </c>
      <c r="C107" s="140" t="s">
        <v>452</v>
      </c>
      <c r="D107" s="141">
        <v>42953</v>
      </c>
      <c r="E107" s="140"/>
      <c r="F107" s="140"/>
      <c r="G107" s="140"/>
      <c r="H107" s="140"/>
      <c r="I107" s="140"/>
      <c r="J107" s="140"/>
      <c r="K107" s="140"/>
      <c r="L107" s="140"/>
      <c r="M107" s="140"/>
      <c r="N107" s="140"/>
      <c r="O107" s="140"/>
      <c r="P107" s="140"/>
      <c r="Q107" s="140"/>
      <c r="R107" s="142"/>
    </row>
    <row r="108" spans="1:18" ht="12.75" customHeight="1" x14ac:dyDescent="0.15">
      <c r="A108" s="317"/>
      <c r="B108" s="183">
        <v>27</v>
      </c>
      <c r="C108" s="183" t="s">
        <v>548</v>
      </c>
      <c r="D108" s="217">
        <v>43002</v>
      </c>
      <c r="E108" s="217">
        <v>43002</v>
      </c>
      <c r="F108" s="217">
        <v>43002</v>
      </c>
      <c r="G108" s="183"/>
      <c r="H108" s="183"/>
      <c r="I108" s="183"/>
      <c r="J108" s="183"/>
      <c r="K108" s="183"/>
      <c r="L108" s="183"/>
      <c r="M108" s="183"/>
      <c r="N108" s="183"/>
      <c r="O108" s="183"/>
      <c r="P108" s="183"/>
      <c r="Q108" s="183"/>
      <c r="R108" s="184"/>
    </row>
    <row r="109" spans="1:18" ht="12.75" customHeight="1" x14ac:dyDescent="0.15">
      <c r="A109" s="315" t="s">
        <v>167</v>
      </c>
      <c r="B109" s="123">
        <v>9</v>
      </c>
      <c r="C109" s="123" t="s">
        <v>175</v>
      </c>
      <c r="D109" s="122">
        <v>42834</v>
      </c>
      <c r="E109" s="122">
        <v>42834</v>
      </c>
      <c r="F109" s="123"/>
      <c r="G109" s="123"/>
      <c r="H109" s="123"/>
      <c r="I109" s="123"/>
      <c r="J109" s="123"/>
      <c r="K109" s="123"/>
      <c r="L109" s="123"/>
      <c r="M109" s="123"/>
      <c r="N109" s="123"/>
      <c r="O109" s="123"/>
      <c r="P109" s="123"/>
      <c r="Q109" s="123"/>
      <c r="R109" s="124"/>
    </row>
    <row r="110" spans="1:18" ht="12.75" customHeight="1" x14ac:dyDescent="0.15">
      <c r="A110" s="316"/>
      <c r="B110" s="125">
        <v>18</v>
      </c>
      <c r="C110" s="125" t="s">
        <v>291</v>
      </c>
      <c r="D110" s="126">
        <v>42890</v>
      </c>
      <c r="E110" s="126">
        <v>42953</v>
      </c>
      <c r="F110" s="125"/>
      <c r="G110" s="125"/>
      <c r="H110" s="125"/>
      <c r="I110" s="125"/>
      <c r="J110" s="125"/>
      <c r="K110" s="125"/>
      <c r="L110" s="125"/>
      <c r="M110" s="125"/>
      <c r="N110" s="125"/>
      <c r="O110" s="125"/>
      <c r="P110" s="125"/>
      <c r="Q110" s="125"/>
      <c r="R110" s="127"/>
    </row>
    <row r="111" spans="1:18" ht="12.75" customHeight="1" x14ac:dyDescent="0.15">
      <c r="A111" s="316"/>
      <c r="B111" s="125">
        <v>4</v>
      </c>
      <c r="C111" s="125" t="s">
        <v>292</v>
      </c>
      <c r="D111" s="126">
        <v>42890</v>
      </c>
      <c r="E111" s="125"/>
      <c r="F111" s="125"/>
      <c r="G111" s="125"/>
      <c r="H111" s="125"/>
      <c r="I111" s="125"/>
      <c r="J111" s="125"/>
      <c r="K111" s="125"/>
      <c r="L111" s="125"/>
      <c r="M111" s="125"/>
      <c r="N111" s="125"/>
      <c r="O111" s="125"/>
      <c r="P111" s="125"/>
      <c r="Q111" s="125"/>
      <c r="R111" s="127"/>
    </row>
    <row r="112" spans="1:18" ht="12.75" customHeight="1" x14ac:dyDescent="0.15">
      <c r="A112" s="316"/>
      <c r="B112" s="125">
        <v>3</v>
      </c>
      <c r="C112" s="125" t="s">
        <v>337</v>
      </c>
      <c r="D112" s="126">
        <v>42911</v>
      </c>
      <c r="E112" s="125"/>
      <c r="F112" s="125"/>
      <c r="G112" s="125"/>
      <c r="H112" s="125"/>
      <c r="I112" s="125"/>
      <c r="J112" s="125"/>
      <c r="K112" s="125"/>
      <c r="L112" s="125"/>
      <c r="M112" s="125"/>
      <c r="N112" s="125"/>
      <c r="O112" s="125"/>
      <c r="P112" s="125"/>
      <c r="Q112" s="125"/>
      <c r="R112" s="127"/>
    </row>
    <row r="113" spans="1:18" ht="12.75" customHeight="1" x14ac:dyDescent="0.15">
      <c r="A113" s="316"/>
      <c r="B113" s="125">
        <v>6</v>
      </c>
      <c r="C113" s="125" t="s">
        <v>382</v>
      </c>
      <c r="D113" s="126">
        <v>42925</v>
      </c>
      <c r="E113" s="126">
        <v>42925</v>
      </c>
      <c r="F113" s="125"/>
      <c r="G113" s="125"/>
      <c r="H113" s="125"/>
      <c r="I113" s="125"/>
      <c r="J113" s="125"/>
      <c r="K113" s="125"/>
      <c r="L113" s="125"/>
      <c r="M113" s="125"/>
      <c r="N113" s="125"/>
      <c r="O113" s="125"/>
      <c r="P113" s="125"/>
      <c r="Q113" s="125"/>
      <c r="R113" s="127"/>
    </row>
    <row r="114" spans="1:18" ht="12.75" customHeight="1" x14ac:dyDescent="0.15">
      <c r="A114" s="316"/>
      <c r="B114" s="140">
        <v>7</v>
      </c>
      <c r="C114" s="140" t="s">
        <v>453</v>
      </c>
      <c r="D114" s="141">
        <v>42953</v>
      </c>
      <c r="E114" s="141"/>
      <c r="F114" s="140"/>
      <c r="G114" s="140"/>
      <c r="H114" s="140"/>
      <c r="I114" s="140"/>
      <c r="J114" s="140"/>
      <c r="K114" s="140"/>
      <c r="L114" s="140"/>
      <c r="M114" s="140"/>
      <c r="N114" s="140"/>
      <c r="O114" s="140"/>
      <c r="P114" s="140"/>
      <c r="Q114" s="140"/>
      <c r="R114" s="142"/>
    </row>
    <row r="115" spans="1:18" ht="12.75" customHeight="1" x14ac:dyDescent="0.15">
      <c r="A115" s="316"/>
      <c r="B115" s="125">
        <v>11</v>
      </c>
      <c r="C115" s="125" t="s">
        <v>454</v>
      </c>
      <c r="D115" s="126">
        <v>42953</v>
      </c>
      <c r="E115" s="126"/>
      <c r="F115" s="125"/>
      <c r="G115" s="125"/>
      <c r="H115" s="125"/>
      <c r="I115" s="125"/>
      <c r="J115" s="125"/>
      <c r="K115" s="125"/>
      <c r="L115" s="125"/>
      <c r="M115" s="125"/>
      <c r="N115" s="125"/>
      <c r="O115" s="125"/>
      <c r="P115" s="125"/>
      <c r="Q115" s="125"/>
      <c r="R115" s="127"/>
    </row>
    <row r="116" spans="1:18" ht="12.75" customHeight="1" x14ac:dyDescent="0.15">
      <c r="A116" s="317"/>
      <c r="B116" s="128"/>
      <c r="C116" s="128"/>
      <c r="D116" s="128"/>
      <c r="E116" s="128"/>
      <c r="F116" s="128"/>
      <c r="G116" s="128"/>
      <c r="H116" s="128"/>
      <c r="I116" s="128"/>
      <c r="J116" s="128"/>
      <c r="K116" s="128"/>
      <c r="L116" s="128"/>
      <c r="M116" s="128"/>
      <c r="N116" s="128"/>
      <c r="O116" s="128"/>
      <c r="P116" s="128"/>
      <c r="Q116" s="128"/>
      <c r="R116" s="129"/>
    </row>
    <row r="117" spans="1:18" ht="12.75" customHeight="1" x14ac:dyDescent="0.15">
      <c r="A117" s="314" t="s">
        <v>119</v>
      </c>
      <c r="B117" s="123">
        <v>10</v>
      </c>
      <c r="C117" s="123" t="s">
        <v>230</v>
      </c>
      <c r="D117" s="122">
        <v>42869</v>
      </c>
      <c r="E117" s="122"/>
      <c r="F117" s="122"/>
      <c r="G117" s="122"/>
      <c r="H117" s="122"/>
      <c r="I117" s="122"/>
      <c r="J117" s="123"/>
      <c r="K117" s="123"/>
      <c r="L117" s="123"/>
      <c r="M117" s="123"/>
      <c r="N117" s="123"/>
      <c r="O117" s="123"/>
      <c r="P117" s="123"/>
      <c r="Q117" s="123"/>
      <c r="R117" s="124"/>
    </row>
    <row r="118" spans="1:18" ht="12.75" customHeight="1" x14ac:dyDescent="0.15">
      <c r="A118" s="314"/>
      <c r="B118" s="125">
        <v>14</v>
      </c>
      <c r="C118" s="125" t="s">
        <v>231</v>
      </c>
      <c r="D118" s="126">
        <v>42869</v>
      </c>
      <c r="E118" s="126">
        <v>42883</v>
      </c>
      <c r="F118" s="126">
        <v>42988</v>
      </c>
      <c r="G118" s="125"/>
      <c r="H118" s="125"/>
      <c r="I118" s="125"/>
      <c r="J118" s="125"/>
      <c r="K118" s="125"/>
      <c r="L118" s="125"/>
      <c r="M118" s="125"/>
      <c r="N118" s="125"/>
      <c r="O118" s="125"/>
      <c r="P118" s="125"/>
      <c r="Q118" s="125"/>
      <c r="R118" s="127"/>
    </row>
    <row r="119" spans="1:18" ht="12.75" customHeight="1" x14ac:dyDescent="0.15">
      <c r="A119" s="314"/>
      <c r="B119" s="125">
        <v>18</v>
      </c>
      <c r="C119" s="125" t="s">
        <v>383</v>
      </c>
      <c r="D119" s="126">
        <v>42925</v>
      </c>
      <c r="E119" s="126">
        <v>42925</v>
      </c>
      <c r="F119" s="126">
        <v>43002</v>
      </c>
      <c r="G119" s="126">
        <v>43002</v>
      </c>
      <c r="H119" s="125"/>
      <c r="I119" s="125"/>
      <c r="J119" s="125"/>
      <c r="K119" s="125"/>
      <c r="L119" s="125"/>
      <c r="M119" s="125"/>
      <c r="N119" s="125"/>
      <c r="O119" s="125"/>
      <c r="P119" s="125"/>
      <c r="Q119" s="125"/>
      <c r="R119" s="127"/>
    </row>
    <row r="120" spans="1:18" ht="12.75" customHeight="1" x14ac:dyDescent="0.15">
      <c r="A120" s="314"/>
      <c r="B120" s="125">
        <v>33</v>
      </c>
      <c r="C120" s="125" t="s">
        <v>455</v>
      </c>
      <c r="D120" s="126">
        <v>42953</v>
      </c>
      <c r="E120" s="126">
        <v>43002</v>
      </c>
      <c r="F120" s="126">
        <v>43002</v>
      </c>
      <c r="G120" s="126">
        <v>43002</v>
      </c>
      <c r="H120" s="125"/>
      <c r="I120" s="125"/>
      <c r="J120" s="125"/>
      <c r="K120" s="125"/>
      <c r="L120" s="125"/>
      <c r="M120" s="125"/>
      <c r="N120" s="125"/>
      <c r="O120" s="125"/>
      <c r="P120" s="125"/>
      <c r="Q120" s="125"/>
      <c r="R120" s="127"/>
    </row>
    <row r="121" spans="1:18" ht="12.75" customHeight="1" x14ac:dyDescent="0.15">
      <c r="A121" s="314"/>
      <c r="B121" s="125">
        <v>7</v>
      </c>
      <c r="C121" s="125" t="s">
        <v>456</v>
      </c>
      <c r="D121" s="126">
        <v>42953</v>
      </c>
      <c r="E121" s="126">
        <v>42953</v>
      </c>
      <c r="F121" s="126">
        <v>42988</v>
      </c>
      <c r="G121" s="126">
        <v>42988</v>
      </c>
      <c r="H121" s="125"/>
      <c r="I121" s="125"/>
      <c r="J121" s="125"/>
      <c r="K121" s="125"/>
      <c r="L121" s="125"/>
      <c r="M121" s="125"/>
      <c r="N121" s="125"/>
      <c r="O121" s="125"/>
      <c r="P121" s="125"/>
      <c r="Q121" s="125"/>
      <c r="R121" s="127"/>
    </row>
    <row r="122" spans="1:18" ht="12.75" customHeight="1" x14ac:dyDescent="0.15">
      <c r="A122" s="314"/>
      <c r="B122" s="140">
        <v>3</v>
      </c>
      <c r="C122" s="140" t="s">
        <v>551</v>
      </c>
      <c r="D122" s="141">
        <v>43002</v>
      </c>
      <c r="E122" s="141">
        <v>43002</v>
      </c>
      <c r="F122" s="141">
        <v>43002</v>
      </c>
      <c r="G122" s="141">
        <v>43002</v>
      </c>
      <c r="H122" s="140"/>
      <c r="I122" s="140"/>
      <c r="J122" s="140"/>
      <c r="K122" s="140"/>
      <c r="L122" s="140"/>
      <c r="M122" s="140"/>
      <c r="N122" s="140"/>
      <c r="O122" s="140"/>
      <c r="P122" s="140"/>
      <c r="Q122" s="140"/>
      <c r="R122" s="142"/>
    </row>
    <row r="123" spans="1:18" ht="12.75" customHeight="1" x14ac:dyDescent="0.15">
      <c r="A123" s="314"/>
      <c r="B123" s="183">
        <v>13</v>
      </c>
      <c r="C123" s="183" t="s">
        <v>552</v>
      </c>
      <c r="D123" s="217">
        <v>43002</v>
      </c>
      <c r="E123" s="217">
        <v>43002</v>
      </c>
      <c r="F123" s="183"/>
      <c r="G123" s="183"/>
      <c r="H123" s="183"/>
      <c r="I123" s="183"/>
      <c r="J123" s="183"/>
      <c r="K123" s="183"/>
      <c r="L123" s="183"/>
      <c r="M123" s="183"/>
      <c r="N123" s="183"/>
      <c r="O123" s="183"/>
      <c r="P123" s="183"/>
      <c r="Q123" s="183"/>
      <c r="R123" s="184"/>
    </row>
    <row r="124" spans="1:18" ht="12.75" customHeight="1" x14ac:dyDescent="0.15">
      <c r="A124" s="233" t="s">
        <v>168</v>
      </c>
      <c r="B124" s="325">
        <v>25</v>
      </c>
      <c r="C124" s="325" t="s">
        <v>223</v>
      </c>
      <c r="D124" s="204">
        <v>42869</v>
      </c>
      <c r="E124" s="204">
        <v>42869</v>
      </c>
      <c r="F124" s="204">
        <v>42869</v>
      </c>
      <c r="G124" s="204">
        <v>42869</v>
      </c>
      <c r="H124" s="204">
        <v>42869</v>
      </c>
      <c r="I124" s="204">
        <v>42869</v>
      </c>
      <c r="J124" s="204">
        <v>42883</v>
      </c>
      <c r="K124" s="204">
        <v>42883</v>
      </c>
      <c r="L124" s="204">
        <v>42883</v>
      </c>
      <c r="M124" s="204">
        <v>42890</v>
      </c>
      <c r="N124" s="204">
        <v>42890</v>
      </c>
      <c r="O124" s="204">
        <v>42890</v>
      </c>
      <c r="P124" s="204">
        <v>42890</v>
      </c>
      <c r="Q124" s="204">
        <v>42911</v>
      </c>
      <c r="R124" s="205">
        <v>42911</v>
      </c>
    </row>
    <row r="125" spans="1:18" ht="12.75" customHeight="1" x14ac:dyDescent="0.15">
      <c r="A125" s="233"/>
      <c r="B125" s="326"/>
      <c r="C125" s="326"/>
      <c r="D125" s="206">
        <v>42911</v>
      </c>
      <c r="E125" s="206">
        <v>42925</v>
      </c>
      <c r="F125" s="206">
        <v>42988</v>
      </c>
      <c r="G125" s="206">
        <v>42988</v>
      </c>
      <c r="H125" s="206">
        <v>42988</v>
      </c>
      <c r="I125" s="206">
        <v>43002</v>
      </c>
      <c r="J125" s="206">
        <v>43002</v>
      </c>
      <c r="K125" s="206">
        <v>43002</v>
      </c>
      <c r="L125" s="206"/>
      <c r="M125" s="207"/>
      <c r="N125" s="207"/>
      <c r="O125" s="207"/>
      <c r="P125" s="207"/>
      <c r="Q125" s="207"/>
      <c r="R125" s="208"/>
    </row>
    <row r="126" spans="1:18" ht="12.75" customHeight="1" x14ac:dyDescent="0.15">
      <c r="A126" s="323"/>
      <c r="B126" s="125">
        <v>11</v>
      </c>
      <c r="C126" s="125" t="s">
        <v>224</v>
      </c>
      <c r="D126" s="126">
        <v>42869</v>
      </c>
      <c r="E126" s="126">
        <v>42869</v>
      </c>
      <c r="F126" s="126">
        <v>42869</v>
      </c>
      <c r="G126" s="126">
        <v>42883</v>
      </c>
      <c r="H126" s="126">
        <v>42883</v>
      </c>
      <c r="I126" s="126">
        <v>42883</v>
      </c>
      <c r="J126" s="126">
        <v>42890</v>
      </c>
      <c r="K126" s="126">
        <v>42911</v>
      </c>
      <c r="L126" s="125"/>
      <c r="M126" s="125"/>
      <c r="N126" s="125"/>
      <c r="O126" s="125"/>
      <c r="P126" s="125"/>
      <c r="Q126" s="125"/>
      <c r="R126" s="127"/>
    </row>
    <row r="127" spans="1:18" ht="12.75" customHeight="1" x14ac:dyDescent="0.15">
      <c r="A127" s="323"/>
      <c r="B127" s="125">
        <v>24</v>
      </c>
      <c r="C127" s="125" t="s">
        <v>225</v>
      </c>
      <c r="D127" s="126">
        <v>42869</v>
      </c>
      <c r="E127" s="126">
        <v>42869</v>
      </c>
      <c r="F127" s="126">
        <v>42869</v>
      </c>
      <c r="G127" s="126">
        <v>42883</v>
      </c>
      <c r="H127" s="126">
        <v>42883</v>
      </c>
      <c r="I127" s="126">
        <v>42890</v>
      </c>
      <c r="J127" s="126">
        <v>42890</v>
      </c>
      <c r="K127" s="125"/>
      <c r="L127" s="125"/>
      <c r="M127" s="125"/>
      <c r="N127" s="125"/>
      <c r="O127" s="125"/>
      <c r="P127" s="125"/>
      <c r="Q127" s="125"/>
      <c r="R127" s="127"/>
    </row>
    <row r="128" spans="1:18" ht="12.75" customHeight="1" x14ac:dyDescent="0.15">
      <c r="A128" s="323"/>
      <c r="B128" s="125">
        <v>8</v>
      </c>
      <c r="C128" s="125" t="s">
        <v>226</v>
      </c>
      <c r="D128" s="126">
        <v>42869</v>
      </c>
      <c r="E128" s="126">
        <v>42869</v>
      </c>
      <c r="F128" s="126">
        <v>42890</v>
      </c>
      <c r="G128" s="126">
        <v>42911</v>
      </c>
      <c r="H128" s="126">
        <v>43002</v>
      </c>
      <c r="I128" s="125"/>
      <c r="J128" s="125"/>
      <c r="K128" s="125"/>
      <c r="L128" s="125"/>
      <c r="M128" s="125"/>
      <c r="N128" s="125"/>
      <c r="O128" s="125"/>
      <c r="P128" s="125"/>
      <c r="Q128" s="125"/>
      <c r="R128" s="127"/>
    </row>
    <row r="129" spans="1:18" ht="12.75" customHeight="1" x14ac:dyDescent="0.15">
      <c r="A129" s="323"/>
      <c r="B129" s="125">
        <v>55</v>
      </c>
      <c r="C129" s="125" t="s">
        <v>227</v>
      </c>
      <c r="D129" s="126">
        <v>42869</v>
      </c>
      <c r="E129" s="126">
        <v>42883</v>
      </c>
      <c r="F129" s="126">
        <v>42953</v>
      </c>
      <c r="G129" s="125"/>
      <c r="H129" s="125"/>
      <c r="I129" s="125"/>
      <c r="J129" s="125"/>
      <c r="K129" s="125"/>
      <c r="L129" s="125"/>
      <c r="M129" s="125"/>
      <c r="N129" s="125"/>
      <c r="O129" s="125"/>
      <c r="P129" s="125"/>
      <c r="Q129" s="125"/>
      <c r="R129" s="127"/>
    </row>
    <row r="130" spans="1:18" ht="12.75" customHeight="1" x14ac:dyDescent="0.15">
      <c r="A130" s="323"/>
      <c r="B130" s="140">
        <v>13</v>
      </c>
      <c r="C130" s="140" t="s">
        <v>269</v>
      </c>
      <c r="D130" s="141">
        <v>42883</v>
      </c>
      <c r="E130" s="140"/>
      <c r="F130" s="140"/>
      <c r="G130" s="140"/>
      <c r="H130" s="140"/>
      <c r="I130" s="140"/>
      <c r="J130" s="140"/>
      <c r="K130" s="140"/>
      <c r="L130" s="140"/>
      <c r="M130" s="140"/>
      <c r="N130" s="140"/>
      <c r="O130" s="140"/>
      <c r="P130" s="140"/>
      <c r="Q130" s="140"/>
      <c r="R130" s="142"/>
    </row>
    <row r="131" spans="1:18" ht="12.75" customHeight="1" x14ac:dyDescent="0.15">
      <c r="A131" s="323"/>
      <c r="B131" s="125">
        <v>7</v>
      </c>
      <c r="C131" s="125" t="s">
        <v>270</v>
      </c>
      <c r="D131" s="126">
        <v>42883</v>
      </c>
      <c r="E131" s="125"/>
      <c r="F131" s="125"/>
      <c r="G131" s="125"/>
      <c r="H131" s="125"/>
      <c r="I131" s="125"/>
      <c r="J131" s="125"/>
      <c r="K131" s="125"/>
      <c r="L131" s="125"/>
      <c r="M131" s="125"/>
      <c r="N131" s="125"/>
      <c r="O131" s="125"/>
      <c r="P131" s="125"/>
      <c r="Q131" s="125"/>
      <c r="R131" s="127"/>
    </row>
    <row r="132" spans="1:18" ht="12.75" customHeight="1" x14ac:dyDescent="0.15">
      <c r="A132" s="323"/>
      <c r="B132" s="140">
        <v>51</v>
      </c>
      <c r="C132" s="140" t="s">
        <v>271</v>
      </c>
      <c r="D132" s="141">
        <v>42883</v>
      </c>
      <c r="E132" s="141">
        <v>43002</v>
      </c>
      <c r="F132" s="140"/>
      <c r="G132" s="140"/>
      <c r="H132" s="140"/>
      <c r="I132" s="140"/>
      <c r="J132" s="140"/>
      <c r="K132" s="140"/>
      <c r="L132" s="140"/>
      <c r="M132" s="140"/>
      <c r="N132" s="140"/>
      <c r="O132" s="140"/>
      <c r="P132" s="140"/>
      <c r="Q132" s="140"/>
      <c r="R132" s="142"/>
    </row>
    <row r="133" spans="1:18" ht="12.75" customHeight="1" x14ac:dyDescent="0.15">
      <c r="A133" s="323"/>
      <c r="B133" s="125">
        <v>19</v>
      </c>
      <c r="C133" s="125" t="s">
        <v>293</v>
      </c>
      <c r="D133" s="126">
        <v>42890</v>
      </c>
      <c r="E133" s="125"/>
      <c r="F133" s="125"/>
      <c r="G133" s="125"/>
      <c r="H133" s="125"/>
      <c r="I133" s="125"/>
      <c r="J133" s="125"/>
      <c r="K133" s="125"/>
      <c r="L133" s="125"/>
      <c r="M133" s="125"/>
      <c r="N133" s="125"/>
      <c r="O133" s="125"/>
      <c r="P133" s="125"/>
      <c r="Q133" s="125"/>
      <c r="R133" s="127"/>
    </row>
    <row r="134" spans="1:18" ht="12.75" customHeight="1" x14ac:dyDescent="0.15">
      <c r="A134" s="323"/>
      <c r="B134" s="125">
        <v>12</v>
      </c>
      <c r="C134" s="125" t="s">
        <v>457</v>
      </c>
      <c r="D134" s="126">
        <v>42953</v>
      </c>
      <c r="E134" s="125"/>
      <c r="F134" s="125"/>
      <c r="G134" s="125"/>
      <c r="H134" s="125"/>
      <c r="I134" s="125"/>
      <c r="J134" s="125"/>
      <c r="K134" s="125"/>
      <c r="L134" s="125"/>
      <c r="M134" s="125"/>
      <c r="N134" s="125"/>
      <c r="O134" s="125"/>
      <c r="P134" s="125"/>
      <c r="Q134" s="125"/>
      <c r="R134" s="127"/>
    </row>
    <row r="135" spans="1:18" ht="12.75" customHeight="1" x14ac:dyDescent="0.15">
      <c r="A135" s="323"/>
      <c r="B135" s="140">
        <v>3</v>
      </c>
      <c r="C135" s="140" t="s">
        <v>458</v>
      </c>
      <c r="D135" s="141">
        <v>42953</v>
      </c>
      <c r="E135" s="140"/>
      <c r="F135" s="140"/>
      <c r="G135" s="140"/>
      <c r="H135" s="140"/>
      <c r="I135" s="140"/>
      <c r="J135" s="140"/>
      <c r="K135" s="140"/>
      <c r="L135" s="140"/>
      <c r="M135" s="140"/>
      <c r="N135" s="140"/>
      <c r="O135" s="140"/>
      <c r="P135" s="140"/>
      <c r="Q135" s="140"/>
      <c r="R135" s="142"/>
    </row>
    <row r="136" spans="1:18" ht="12.75" customHeight="1" x14ac:dyDescent="0.15">
      <c r="A136" s="323"/>
      <c r="B136" s="183"/>
      <c r="C136" s="183"/>
      <c r="D136" s="183"/>
      <c r="E136" s="183"/>
      <c r="F136" s="183"/>
      <c r="G136" s="183"/>
      <c r="H136" s="183"/>
      <c r="I136" s="183"/>
      <c r="J136" s="183"/>
      <c r="K136" s="183"/>
      <c r="L136" s="183"/>
      <c r="M136" s="183"/>
      <c r="N136" s="183"/>
      <c r="O136" s="183"/>
      <c r="P136" s="183"/>
      <c r="Q136" s="183"/>
      <c r="R136" s="184"/>
    </row>
    <row r="137" spans="1:18" ht="12.75" customHeight="1" x14ac:dyDescent="0.15">
      <c r="A137" s="315" t="s">
        <v>73</v>
      </c>
      <c r="B137" s="123">
        <v>20</v>
      </c>
      <c r="C137" s="123" t="s">
        <v>266</v>
      </c>
      <c r="D137" s="122">
        <v>42883</v>
      </c>
      <c r="E137" s="123"/>
      <c r="F137" s="123"/>
      <c r="G137" s="123"/>
      <c r="H137" s="123"/>
      <c r="I137" s="123"/>
      <c r="J137" s="123"/>
      <c r="K137" s="123"/>
      <c r="L137" s="123"/>
      <c r="M137" s="123"/>
      <c r="N137" s="123"/>
      <c r="O137" s="123"/>
      <c r="P137" s="123"/>
      <c r="Q137" s="123"/>
      <c r="R137" s="124"/>
    </row>
    <row r="138" spans="1:18" ht="12.75" customHeight="1" x14ac:dyDescent="0.15">
      <c r="A138" s="316"/>
      <c r="B138" s="125">
        <v>18</v>
      </c>
      <c r="C138" s="125" t="s">
        <v>391</v>
      </c>
      <c r="D138" s="126">
        <v>42932</v>
      </c>
      <c r="E138" s="126">
        <v>42932</v>
      </c>
      <c r="F138" s="125"/>
      <c r="G138" s="125"/>
      <c r="H138" s="125"/>
      <c r="I138" s="125"/>
      <c r="J138" s="125"/>
      <c r="K138" s="125"/>
      <c r="L138" s="125"/>
      <c r="M138" s="125"/>
      <c r="N138" s="125"/>
      <c r="O138" s="125"/>
      <c r="P138" s="125"/>
      <c r="Q138" s="125"/>
      <c r="R138" s="127"/>
    </row>
    <row r="139" spans="1:18" ht="12.75" customHeight="1" x14ac:dyDescent="0.15">
      <c r="A139" s="316"/>
      <c r="B139" s="125">
        <v>5</v>
      </c>
      <c r="C139" s="125" t="s">
        <v>392</v>
      </c>
      <c r="D139" s="126">
        <v>42932</v>
      </c>
      <c r="E139" s="125"/>
      <c r="F139" s="125"/>
      <c r="G139" s="125"/>
      <c r="H139" s="125"/>
      <c r="I139" s="125"/>
      <c r="J139" s="125"/>
      <c r="K139" s="125"/>
      <c r="L139" s="125"/>
      <c r="M139" s="125"/>
      <c r="N139" s="125"/>
      <c r="O139" s="125"/>
      <c r="P139" s="125"/>
      <c r="Q139" s="125"/>
      <c r="R139" s="127"/>
    </row>
    <row r="140" spans="1:18" ht="12.75" customHeight="1" x14ac:dyDescent="0.15">
      <c r="A140" s="316"/>
      <c r="B140" s="125">
        <v>4</v>
      </c>
      <c r="C140" s="125" t="s">
        <v>520</v>
      </c>
      <c r="D140" s="126">
        <v>42988</v>
      </c>
      <c r="E140" s="125"/>
      <c r="F140" s="125"/>
      <c r="G140" s="125"/>
      <c r="H140" s="125"/>
      <c r="I140" s="125"/>
      <c r="J140" s="125"/>
      <c r="K140" s="125"/>
      <c r="L140" s="125"/>
      <c r="M140" s="125"/>
      <c r="N140" s="125"/>
      <c r="O140" s="125"/>
      <c r="P140" s="125"/>
      <c r="Q140" s="125"/>
      <c r="R140" s="127"/>
    </row>
    <row r="141" spans="1:18" ht="12.75" customHeight="1" x14ac:dyDescent="0.15">
      <c r="A141" s="316"/>
      <c r="B141" s="125">
        <v>27</v>
      </c>
      <c r="C141" s="125" t="s">
        <v>549</v>
      </c>
      <c r="D141" s="126">
        <v>43002</v>
      </c>
      <c r="E141" s="126">
        <v>43002</v>
      </c>
      <c r="F141" s="126">
        <v>43002</v>
      </c>
      <c r="G141" s="125"/>
      <c r="H141" s="125"/>
      <c r="I141" s="125"/>
      <c r="J141" s="125"/>
      <c r="K141" s="125"/>
      <c r="L141" s="125"/>
      <c r="M141" s="125"/>
      <c r="N141" s="125"/>
      <c r="O141" s="125"/>
      <c r="P141" s="125"/>
      <c r="Q141" s="125"/>
      <c r="R141" s="127"/>
    </row>
    <row r="142" spans="1:18" ht="12.75" customHeight="1" x14ac:dyDescent="0.15">
      <c r="A142" s="317"/>
      <c r="B142" s="128">
        <v>34</v>
      </c>
      <c r="C142" s="128" t="s">
        <v>550</v>
      </c>
      <c r="D142" s="218">
        <v>43002</v>
      </c>
      <c r="E142" s="218">
        <v>43002</v>
      </c>
      <c r="F142" s="128"/>
      <c r="G142" s="128"/>
      <c r="H142" s="128"/>
      <c r="I142" s="128"/>
      <c r="J142" s="128"/>
      <c r="K142" s="128"/>
      <c r="L142" s="128"/>
      <c r="M142" s="128"/>
      <c r="N142" s="128"/>
      <c r="O142" s="128"/>
      <c r="P142" s="128"/>
      <c r="Q142" s="128"/>
      <c r="R142" s="129"/>
    </row>
    <row r="143" spans="1:18" ht="12.75" customHeight="1" x14ac:dyDescent="0.15">
      <c r="A143" s="315" t="s">
        <v>74</v>
      </c>
      <c r="B143" s="123">
        <v>17</v>
      </c>
      <c r="C143" s="123" t="s">
        <v>294</v>
      </c>
      <c r="D143" s="122">
        <v>42890</v>
      </c>
      <c r="E143" s="123"/>
      <c r="F143" s="123"/>
      <c r="G143" s="123"/>
      <c r="H143" s="123"/>
      <c r="I143" s="123"/>
      <c r="J143" s="123"/>
      <c r="K143" s="123"/>
      <c r="L143" s="123"/>
      <c r="M143" s="123"/>
      <c r="N143" s="123"/>
      <c r="O143" s="123"/>
      <c r="P143" s="123"/>
      <c r="Q143" s="123"/>
      <c r="R143" s="124"/>
    </row>
    <row r="144" spans="1:18" ht="12.75" customHeight="1" x14ac:dyDescent="0.15">
      <c r="A144" s="316"/>
      <c r="B144" s="125">
        <v>7</v>
      </c>
      <c r="C144" s="125" t="s">
        <v>393</v>
      </c>
      <c r="D144" s="126">
        <v>42932</v>
      </c>
      <c r="E144" s="126">
        <v>42988</v>
      </c>
      <c r="F144" s="125"/>
      <c r="G144" s="125"/>
      <c r="H144" s="125"/>
      <c r="I144" s="125"/>
      <c r="J144" s="125"/>
      <c r="K144" s="125"/>
      <c r="L144" s="125"/>
      <c r="M144" s="125"/>
      <c r="N144" s="125"/>
      <c r="O144" s="125"/>
      <c r="P144" s="125"/>
      <c r="Q144" s="125"/>
      <c r="R144" s="127"/>
    </row>
    <row r="145" spans="1:18" ht="12.75" customHeight="1" x14ac:dyDescent="0.15">
      <c r="A145" s="316"/>
      <c r="B145" s="125">
        <v>8</v>
      </c>
      <c r="C145" s="125" t="s">
        <v>394</v>
      </c>
      <c r="D145" s="126">
        <v>42932</v>
      </c>
      <c r="E145" s="125"/>
      <c r="F145" s="125"/>
      <c r="G145" s="125"/>
      <c r="H145" s="125"/>
      <c r="I145" s="125"/>
      <c r="J145" s="125"/>
      <c r="K145" s="125"/>
      <c r="L145" s="125"/>
      <c r="M145" s="125"/>
      <c r="N145" s="125"/>
      <c r="O145" s="125"/>
      <c r="P145" s="125"/>
      <c r="Q145" s="125"/>
      <c r="R145" s="127"/>
    </row>
    <row r="146" spans="1:18" ht="12.75" customHeight="1" x14ac:dyDescent="0.15">
      <c r="A146" s="316"/>
      <c r="B146" s="125">
        <v>6</v>
      </c>
      <c r="C146" s="125" t="s">
        <v>522</v>
      </c>
      <c r="D146" s="126">
        <v>42988</v>
      </c>
      <c r="E146" s="125"/>
      <c r="F146" s="125"/>
      <c r="G146" s="125"/>
      <c r="H146" s="125"/>
      <c r="I146" s="125"/>
      <c r="J146" s="125"/>
      <c r="K146" s="125"/>
      <c r="L146" s="125"/>
      <c r="M146" s="125"/>
      <c r="N146" s="125"/>
      <c r="O146" s="125"/>
      <c r="P146" s="125"/>
      <c r="Q146" s="125"/>
      <c r="R146" s="127"/>
    </row>
    <row r="147" spans="1:18" ht="12.75" customHeight="1" x14ac:dyDescent="0.15">
      <c r="A147" s="316"/>
      <c r="B147" s="125"/>
      <c r="C147" s="125"/>
      <c r="D147" s="125"/>
      <c r="E147" s="125"/>
      <c r="F147" s="125"/>
      <c r="G147" s="125"/>
      <c r="H147" s="125"/>
      <c r="I147" s="125"/>
      <c r="J147" s="125"/>
      <c r="K147" s="125"/>
      <c r="L147" s="125"/>
      <c r="M147" s="125"/>
      <c r="N147" s="125"/>
      <c r="O147" s="125"/>
      <c r="P147" s="125"/>
      <c r="Q147" s="125"/>
      <c r="R147" s="127"/>
    </row>
    <row r="148" spans="1:18" ht="12.75" customHeight="1" x14ac:dyDescent="0.15">
      <c r="A148" s="317"/>
      <c r="B148" s="128"/>
      <c r="C148" s="128"/>
      <c r="D148" s="128"/>
      <c r="E148" s="128"/>
      <c r="F148" s="128"/>
      <c r="G148" s="128"/>
      <c r="H148" s="128"/>
      <c r="I148" s="128"/>
      <c r="J148" s="128"/>
      <c r="K148" s="128"/>
      <c r="L148" s="128"/>
      <c r="M148" s="128"/>
      <c r="N148" s="128"/>
      <c r="O148" s="128"/>
      <c r="P148" s="128"/>
      <c r="Q148" s="128"/>
      <c r="R148" s="129"/>
    </row>
    <row r="149" spans="1:18" ht="12.75" customHeight="1" x14ac:dyDescent="0.15">
      <c r="A149" s="314" t="s">
        <v>160</v>
      </c>
      <c r="B149" s="123">
        <v>17</v>
      </c>
      <c r="C149" s="123" t="s">
        <v>228</v>
      </c>
      <c r="D149" s="122">
        <v>42869</v>
      </c>
      <c r="E149" s="122">
        <v>42890</v>
      </c>
      <c r="F149" s="122">
        <v>42890</v>
      </c>
      <c r="G149" s="122">
        <v>42911</v>
      </c>
      <c r="H149" s="123"/>
      <c r="I149" s="123"/>
      <c r="J149" s="123"/>
      <c r="K149" s="123"/>
      <c r="L149" s="123"/>
      <c r="M149" s="123"/>
      <c r="N149" s="123"/>
      <c r="O149" s="123"/>
      <c r="P149" s="123"/>
      <c r="Q149" s="123"/>
      <c r="R149" s="124"/>
    </row>
    <row r="150" spans="1:18" ht="12.75" customHeight="1" x14ac:dyDescent="0.15">
      <c r="A150" s="314"/>
      <c r="B150" s="125">
        <v>20</v>
      </c>
      <c r="C150" s="125" t="s">
        <v>229</v>
      </c>
      <c r="D150" s="126">
        <v>42869</v>
      </c>
      <c r="E150" s="126">
        <v>42883</v>
      </c>
      <c r="F150" s="126">
        <v>42883</v>
      </c>
      <c r="G150" s="126">
        <v>42890</v>
      </c>
      <c r="H150" s="126">
        <v>42925</v>
      </c>
      <c r="I150" s="126">
        <v>42925</v>
      </c>
      <c r="J150" s="125"/>
      <c r="K150" s="125"/>
      <c r="L150" s="125"/>
      <c r="M150" s="125"/>
      <c r="N150" s="125"/>
      <c r="O150" s="125"/>
      <c r="P150" s="125"/>
      <c r="Q150" s="125"/>
      <c r="R150" s="127"/>
    </row>
    <row r="151" spans="1:18" ht="12.75" customHeight="1" x14ac:dyDescent="0.15">
      <c r="A151" s="314"/>
      <c r="B151" s="125">
        <v>21</v>
      </c>
      <c r="C151" s="125" t="s">
        <v>267</v>
      </c>
      <c r="D151" s="126">
        <v>42883</v>
      </c>
      <c r="E151" s="126">
        <v>42890</v>
      </c>
      <c r="F151" s="126">
        <v>42890</v>
      </c>
      <c r="G151" s="126">
        <v>43002</v>
      </c>
      <c r="H151" s="125"/>
      <c r="I151" s="125"/>
      <c r="J151" s="125"/>
      <c r="K151" s="125"/>
      <c r="L151" s="125"/>
      <c r="M151" s="125"/>
      <c r="N151" s="125"/>
      <c r="O151" s="125"/>
      <c r="P151" s="125"/>
      <c r="Q151" s="125"/>
      <c r="R151" s="127"/>
    </row>
    <row r="152" spans="1:18" ht="12.75" customHeight="1" x14ac:dyDescent="0.15">
      <c r="A152" s="314"/>
      <c r="B152" s="125">
        <v>25</v>
      </c>
      <c r="C152" s="125" t="s">
        <v>268</v>
      </c>
      <c r="D152" s="126">
        <v>42883</v>
      </c>
      <c r="E152" s="126">
        <v>43002</v>
      </c>
      <c r="F152" s="125"/>
      <c r="G152" s="125"/>
      <c r="H152" s="125"/>
      <c r="I152" s="125"/>
      <c r="J152" s="125"/>
      <c r="K152" s="125"/>
      <c r="L152" s="125"/>
      <c r="M152" s="125"/>
      <c r="N152" s="125"/>
      <c r="O152" s="125"/>
      <c r="P152" s="125"/>
      <c r="Q152" s="125"/>
      <c r="R152" s="127"/>
    </row>
    <row r="153" spans="1:18" ht="12.75" customHeight="1" x14ac:dyDescent="0.15">
      <c r="A153" s="314"/>
      <c r="B153" s="125">
        <v>3</v>
      </c>
      <c r="C153" s="125" t="s">
        <v>384</v>
      </c>
      <c r="D153" s="126">
        <v>42883</v>
      </c>
      <c r="E153" s="126">
        <v>42925</v>
      </c>
      <c r="F153" s="125"/>
      <c r="G153" s="125"/>
      <c r="H153" s="125"/>
      <c r="I153" s="125"/>
      <c r="J153" s="125"/>
      <c r="K153" s="125"/>
      <c r="L153" s="125"/>
      <c r="M153" s="125"/>
      <c r="N153" s="125"/>
      <c r="O153" s="125"/>
      <c r="P153" s="125"/>
      <c r="Q153" s="125"/>
      <c r="R153" s="127"/>
    </row>
    <row r="154" spans="1:18" ht="12.75" customHeight="1" thickBot="1" x14ac:dyDescent="0.2">
      <c r="A154" s="318"/>
      <c r="B154" s="193">
        <v>12</v>
      </c>
      <c r="C154" s="193" t="s">
        <v>546</v>
      </c>
      <c r="D154" s="216">
        <v>43002</v>
      </c>
      <c r="E154" s="193"/>
      <c r="F154" s="193"/>
      <c r="G154" s="193"/>
      <c r="H154" s="193"/>
      <c r="I154" s="193"/>
      <c r="J154" s="193"/>
      <c r="K154" s="193"/>
      <c r="L154" s="193"/>
      <c r="M154" s="193"/>
      <c r="N154" s="193"/>
      <c r="O154" s="193"/>
      <c r="P154" s="193"/>
      <c r="Q154" s="193"/>
      <c r="R154" s="194"/>
    </row>
  </sheetData>
  <mergeCells count="22">
    <mergeCell ref="A2:R2"/>
    <mergeCell ref="A117:A123"/>
    <mergeCell ref="A124:A136"/>
    <mergeCell ref="A137:A142"/>
    <mergeCell ref="A143:A148"/>
    <mergeCell ref="A58:A66"/>
    <mergeCell ref="A67:A70"/>
    <mergeCell ref="A71:A79"/>
    <mergeCell ref="A80:A85"/>
    <mergeCell ref="A90:A95"/>
    <mergeCell ref="A96:A101"/>
    <mergeCell ref="A4:A17"/>
    <mergeCell ref="A18:A24"/>
    <mergeCell ref="A25:A35"/>
    <mergeCell ref="B124:B125"/>
    <mergeCell ref="C124:C125"/>
    <mergeCell ref="A36:A42"/>
    <mergeCell ref="A51:A57"/>
    <mergeCell ref="A102:A108"/>
    <mergeCell ref="A109:A116"/>
    <mergeCell ref="A149:A154"/>
    <mergeCell ref="A43:A50"/>
  </mergeCells>
  <phoneticPr fontId="1"/>
  <pageMargins left="0.19685039370078741" right="0.19685039370078741" top="0.19685039370078741" bottom="0.23622047244094491" header="0.19685039370078741" footer="0.19685039370078741"/>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星取り表</vt:lpstr>
      <vt:lpstr>対戦表</vt:lpstr>
      <vt:lpstr>警告・退場</vt:lpstr>
      <vt:lpstr>得点者</vt:lpstr>
      <vt:lpstr>星取り表!Print_Area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STN-67</dc:creator>
  <cp:lastModifiedBy>戸田市</cp:lastModifiedBy>
  <cp:lastPrinted>2017-12-28T06:05:49Z</cp:lastPrinted>
  <dcterms:created xsi:type="dcterms:W3CDTF">2016-11-16T01:30:33Z</dcterms:created>
  <dcterms:modified xsi:type="dcterms:W3CDTF">2017-12-28T06:07:19Z</dcterms:modified>
</cp:coreProperties>
</file>